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HELENA\Hlasovani\"/>
    </mc:Choice>
  </mc:AlternateContent>
  <xr:revisionPtr revIDLastSave="0" documentId="13_ncr:1_{07DE1A5E-209A-493D-8137-FA35A98BBA81}" xr6:coauthVersionLast="47" xr6:coauthVersionMax="47" xr10:uidLastSave="{00000000-0000-0000-0000-000000000000}"/>
  <bookViews>
    <workbookView xWindow="2640" yWindow="2640" windowWidth="24690" windowHeight="13260" xr2:uid="{BAAEA2D0-C2FE-4CC4-B45A-CEC24AD35CE6}"/>
  </bookViews>
  <sheets>
    <sheet name="Návod" sheetId="3" r:id="rId1"/>
    <sheet name="Hlasování" sheetId="2" r:id="rId2"/>
    <sheet name="Prezenční listina" sheetId="1" r:id="rId3"/>
  </sheets>
  <definedNames>
    <definedName name="_xlnm.Print_Area" localSheetId="1">Hlasování!$A$1:$S$78</definedName>
    <definedName name="_xlnm.Print_Area" localSheetId="0">Návod!$A$1:$F$20</definedName>
    <definedName name="_xlnm.Print_Area" localSheetId="2">'Prezenční listina'!$A$1:$H$69</definedName>
    <definedName name="_xlnm.Print_Titles" localSheetId="2">'Prezenční listina'!$7:$7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2" l="1"/>
  <c r="I19" i="2"/>
  <c r="J19" i="2"/>
  <c r="K19" i="2"/>
  <c r="L19" i="2"/>
  <c r="M19" i="2"/>
  <c r="N19" i="2"/>
  <c r="O19" i="2"/>
  <c r="P19" i="2"/>
  <c r="Q19" i="2"/>
  <c r="R19" i="2"/>
  <c r="E20" i="2"/>
  <c r="I20" i="2"/>
  <c r="J20" i="2"/>
  <c r="K20" i="2"/>
  <c r="L20" i="2"/>
  <c r="M20" i="2"/>
  <c r="N20" i="2"/>
  <c r="O20" i="2"/>
  <c r="P20" i="2"/>
  <c r="Q20" i="2"/>
  <c r="R20" i="2"/>
  <c r="E21" i="2"/>
  <c r="I21" i="2"/>
  <c r="J21" i="2"/>
  <c r="K21" i="2"/>
  <c r="L21" i="2"/>
  <c r="M21" i="2"/>
  <c r="N21" i="2"/>
  <c r="O21" i="2"/>
  <c r="P21" i="2"/>
  <c r="Q21" i="2"/>
  <c r="R21" i="2"/>
  <c r="E22" i="2"/>
  <c r="I22" i="2"/>
  <c r="J22" i="2"/>
  <c r="K22" i="2"/>
  <c r="L22" i="2"/>
  <c r="M22" i="2"/>
  <c r="N22" i="2"/>
  <c r="O22" i="2"/>
  <c r="P22" i="2"/>
  <c r="Q22" i="2"/>
  <c r="R22" i="2"/>
  <c r="E23" i="2"/>
  <c r="I23" i="2"/>
  <c r="J23" i="2"/>
  <c r="K23" i="2"/>
  <c r="L23" i="2"/>
  <c r="M23" i="2"/>
  <c r="N23" i="2"/>
  <c r="O23" i="2"/>
  <c r="P23" i="2"/>
  <c r="Q23" i="2"/>
  <c r="R23" i="2"/>
  <c r="E24" i="2"/>
  <c r="I24" i="2"/>
  <c r="J24" i="2"/>
  <c r="K24" i="2"/>
  <c r="L24" i="2"/>
  <c r="M24" i="2"/>
  <c r="N24" i="2"/>
  <c r="O24" i="2"/>
  <c r="P24" i="2"/>
  <c r="Q24" i="2"/>
  <c r="R24" i="2"/>
  <c r="E25" i="2"/>
  <c r="I25" i="2"/>
  <c r="J25" i="2"/>
  <c r="K25" i="2"/>
  <c r="L25" i="2"/>
  <c r="M25" i="2"/>
  <c r="N25" i="2"/>
  <c r="O25" i="2"/>
  <c r="P25" i="2"/>
  <c r="Q25" i="2"/>
  <c r="R25" i="2"/>
  <c r="E26" i="2"/>
  <c r="I26" i="2"/>
  <c r="J26" i="2"/>
  <c r="K26" i="2"/>
  <c r="L26" i="2"/>
  <c r="M26" i="2"/>
  <c r="N26" i="2"/>
  <c r="O26" i="2"/>
  <c r="P26" i="2"/>
  <c r="Q26" i="2"/>
  <c r="R26" i="2"/>
  <c r="E27" i="2"/>
  <c r="I27" i="2"/>
  <c r="J27" i="2"/>
  <c r="K27" i="2"/>
  <c r="L27" i="2"/>
  <c r="M27" i="2"/>
  <c r="N27" i="2"/>
  <c r="O27" i="2"/>
  <c r="P27" i="2"/>
  <c r="Q27" i="2"/>
  <c r="R27" i="2"/>
  <c r="E28" i="2"/>
  <c r="I28" i="2"/>
  <c r="J28" i="2"/>
  <c r="K28" i="2"/>
  <c r="L28" i="2"/>
  <c r="M28" i="2"/>
  <c r="N28" i="2"/>
  <c r="O28" i="2"/>
  <c r="P28" i="2"/>
  <c r="Q28" i="2"/>
  <c r="R28" i="2"/>
  <c r="E29" i="2"/>
  <c r="I29" i="2"/>
  <c r="J29" i="2"/>
  <c r="K29" i="2"/>
  <c r="L29" i="2"/>
  <c r="M29" i="2"/>
  <c r="N29" i="2"/>
  <c r="O29" i="2"/>
  <c r="P29" i="2"/>
  <c r="Q29" i="2"/>
  <c r="R29" i="2"/>
  <c r="E30" i="2"/>
  <c r="I30" i="2"/>
  <c r="J30" i="2"/>
  <c r="K30" i="2"/>
  <c r="L30" i="2"/>
  <c r="M30" i="2"/>
  <c r="N30" i="2"/>
  <c r="O30" i="2"/>
  <c r="P30" i="2"/>
  <c r="Q30" i="2"/>
  <c r="R30" i="2"/>
  <c r="E31" i="2"/>
  <c r="I31" i="2"/>
  <c r="J31" i="2"/>
  <c r="K31" i="2"/>
  <c r="L31" i="2"/>
  <c r="M31" i="2"/>
  <c r="N31" i="2"/>
  <c r="O31" i="2"/>
  <c r="P31" i="2"/>
  <c r="Q31" i="2"/>
  <c r="R31" i="2"/>
  <c r="E32" i="2"/>
  <c r="I32" i="2"/>
  <c r="J32" i="2"/>
  <c r="K32" i="2"/>
  <c r="L32" i="2"/>
  <c r="M32" i="2"/>
  <c r="N32" i="2"/>
  <c r="O32" i="2"/>
  <c r="P32" i="2"/>
  <c r="Q32" i="2"/>
  <c r="R32" i="2"/>
  <c r="E33" i="2"/>
  <c r="I33" i="2"/>
  <c r="J33" i="2"/>
  <c r="K33" i="2"/>
  <c r="L33" i="2"/>
  <c r="M33" i="2"/>
  <c r="N33" i="2"/>
  <c r="O33" i="2"/>
  <c r="P33" i="2"/>
  <c r="Q33" i="2"/>
  <c r="R33" i="2"/>
  <c r="E34" i="2"/>
  <c r="I34" i="2"/>
  <c r="J34" i="2"/>
  <c r="K34" i="2"/>
  <c r="L34" i="2"/>
  <c r="M34" i="2"/>
  <c r="N34" i="2"/>
  <c r="O34" i="2"/>
  <c r="P34" i="2"/>
  <c r="Q34" i="2"/>
  <c r="R34" i="2"/>
  <c r="E35" i="2"/>
  <c r="I35" i="2"/>
  <c r="J35" i="2"/>
  <c r="K35" i="2"/>
  <c r="L35" i="2"/>
  <c r="M35" i="2"/>
  <c r="N35" i="2"/>
  <c r="O35" i="2"/>
  <c r="P35" i="2"/>
  <c r="Q35" i="2"/>
  <c r="R35" i="2"/>
  <c r="E36" i="2"/>
  <c r="I36" i="2"/>
  <c r="J36" i="2"/>
  <c r="K36" i="2"/>
  <c r="L36" i="2"/>
  <c r="M36" i="2"/>
  <c r="N36" i="2"/>
  <c r="O36" i="2"/>
  <c r="P36" i="2"/>
  <c r="Q36" i="2"/>
  <c r="R36" i="2"/>
  <c r="E37" i="2"/>
  <c r="I37" i="2"/>
  <c r="J37" i="2"/>
  <c r="K37" i="2"/>
  <c r="L37" i="2"/>
  <c r="M37" i="2"/>
  <c r="N37" i="2"/>
  <c r="O37" i="2"/>
  <c r="P37" i="2"/>
  <c r="Q37" i="2"/>
  <c r="R37" i="2"/>
  <c r="E38" i="2"/>
  <c r="I38" i="2"/>
  <c r="J38" i="2"/>
  <c r="K38" i="2"/>
  <c r="L38" i="2"/>
  <c r="M38" i="2"/>
  <c r="N38" i="2"/>
  <c r="O38" i="2"/>
  <c r="P38" i="2"/>
  <c r="Q38" i="2"/>
  <c r="R38" i="2"/>
  <c r="E39" i="2"/>
  <c r="I39" i="2"/>
  <c r="J39" i="2"/>
  <c r="K39" i="2"/>
  <c r="L39" i="2"/>
  <c r="M39" i="2"/>
  <c r="N39" i="2"/>
  <c r="O39" i="2"/>
  <c r="P39" i="2"/>
  <c r="Q39" i="2"/>
  <c r="R39" i="2"/>
  <c r="E40" i="2"/>
  <c r="I40" i="2"/>
  <c r="J40" i="2"/>
  <c r="K40" i="2"/>
  <c r="L40" i="2"/>
  <c r="M40" i="2"/>
  <c r="N40" i="2"/>
  <c r="O40" i="2"/>
  <c r="P40" i="2"/>
  <c r="Q40" i="2"/>
  <c r="R40" i="2"/>
  <c r="E41" i="2"/>
  <c r="I41" i="2"/>
  <c r="J41" i="2"/>
  <c r="K41" i="2"/>
  <c r="L41" i="2"/>
  <c r="M41" i="2"/>
  <c r="N41" i="2"/>
  <c r="O41" i="2"/>
  <c r="P41" i="2"/>
  <c r="Q41" i="2"/>
  <c r="R41" i="2"/>
  <c r="E42" i="2"/>
  <c r="I42" i="2"/>
  <c r="J42" i="2"/>
  <c r="K42" i="2"/>
  <c r="L42" i="2"/>
  <c r="M42" i="2"/>
  <c r="N42" i="2"/>
  <c r="O42" i="2"/>
  <c r="P42" i="2"/>
  <c r="Q42" i="2"/>
  <c r="R42" i="2"/>
  <c r="E43" i="2"/>
  <c r="I43" i="2"/>
  <c r="J43" i="2"/>
  <c r="K43" i="2"/>
  <c r="L43" i="2"/>
  <c r="M43" i="2"/>
  <c r="N43" i="2"/>
  <c r="O43" i="2"/>
  <c r="P43" i="2"/>
  <c r="Q43" i="2"/>
  <c r="R43" i="2"/>
  <c r="E44" i="2"/>
  <c r="I44" i="2"/>
  <c r="J44" i="2"/>
  <c r="K44" i="2"/>
  <c r="L44" i="2"/>
  <c r="M44" i="2"/>
  <c r="N44" i="2"/>
  <c r="O44" i="2"/>
  <c r="P44" i="2"/>
  <c r="Q44" i="2"/>
  <c r="R44" i="2"/>
  <c r="E45" i="2"/>
  <c r="I45" i="2"/>
  <c r="J45" i="2"/>
  <c r="K45" i="2"/>
  <c r="L45" i="2"/>
  <c r="M45" i="2"/>
  <c r="N45" i="2"/>
  <c r="O45" i="2"/>
  <c r="P45" i="2"/>
  <c r="Q45" i="2"/>
  <c r="R45" i="2"/>
  <c r="E46" i="2"/>
  <c r="I46" i="2"/>
  <c r="J46" i="2"/>
  <c r="K46" i="2"/>
  <c r="L46" i="2"/>
  <c r="M46" i="2"/>
  <c r="N46" i="2"/>
  <c r="O46" i="2"/>
  <c r="P46" i="2"/>
  <c r="Q46" i="2"/>
  <c r="R46" i="2"/>
  <c r="E47" i="2"/>
  <c r="I47" i="2"/>
  <c r="J47" i="2"/>
  <c r="K47" i="2"/>
  <c r="L47" i="2"/>
  <c r="M47" i="2"/>
  <c r="N47" i="2"/>
  <c r="O47" i="2"/>
  <c r="P47" i="2"/>
  <c r="Q47" i="2"/>
  <c r="R47" i="2"/>
  <c r="E48" i="2"/>
  <c r="I48" i="2"/>
  <c r="J48" i="2"/>
  <c r="K48" i="2"/>
  <c r="L48" i="2"/>
  <c r="M48" i="2"/>
  <c r="N48" i="2"/>
  <c r="O48" i="2"/>
  <c r="P48" i="2"/>
  <c r="Q48" i="2"/>
  <c r="R48" i="2"/>
  <c r="E49" i="2"/>
  <c r="I49" i="2"/>
  <c r="J49" i="2"/>
  <c r="K49" i="2"/>
  <c r="L49" i="2"/>
  <c r="M49" i="2"/>
  <c r="N49" i="2"/>
  <c r="O49" i="2"/>
  <c r="P49" i="2"/>
  <c r="Q49" i="2"/>
  <c r="R49" i="2"/>
  <c r="E50" i="2"/>
  <c r="I50" i="2"/>
  <c r="J50" i="2"/>
  <c r="K50" i="2"/>
  <c r="L50" i="2"/>
  <c r="M50" i="2"/>
  <c r="N50" i="2"/>
  <c r="O50" i="2"/>
  <c r="P50" i="2"/>
  <c r="Q50" i="2"/>
  <c r="R50" i="2"/>
  <c r="E51" i="2"/>
  <c r="I51" i="2"/>
  <c r="J51" i="2"/>
  <c r="K51" i="2"/>
  <c r="L51" i="2"/>
  <c r="M51" i="2"/>
  <c r="N51" i="2"/>
  <c r="O51" i="2"/>
  <c r="P51" i="2"/>
  <c r="Q51" i="2"/>
  <c r="R51" i="2"/>
  <c r="E52" i="2"/>
  <c r="I52" i="2"/>
  <c r="J52" i="2"/>
  <c r="K52" i="2"/>
  <c r="L52" i="2"/>
  <c r="M52" i="2"/>
  <c r="N52" i="2"/>
  <c r="O52" i="2"/>
  <c r="P52" i="2"/>
  <c r="Q52" i="2"/>
  <c r="R52" i="2"/>
  <c r="E53" i="2"/>
  <c r="I53" i="2"/>
  <c r="J53" i="2"/>
  <c r="K53" i="2"/>
  <c r="L53" i="2"/>
  <c r="M53" i="2"/>
  <c r="N53" i="2"/>
  <c r="O53" i="2"/>
  <c r="P53" i="2"/>
  <c r="Q53" i="2"/>
  <c r="R53" i="2"/>
  <c r="E54" i="2"/>
  <c r="I54" i="2"/>
  <c r="J54" i="2"/>
  <c r="K54" i="2"/>
  <c r="L54" i="2"/>
  <c r="M54" i="2"/>
  <c r="N54" i="2"/>
  <c r="O54" i="2"/>
  <c r="P54" i="2"/>
  <c r="Q54" i="2"/>
  <c r="R54" i="2"/>
  <c r="E55" i="2"/>
  <c r="I55" i="2"/>
  <c r="J55" i="2"/>
  <c r="K55" i="2"/>
  <c r="L55" i="2"/>
  <c r="M55" i="2"/>
  <c r="N55" i="2"/>
  <c r="O55" i="2"/>
  <c r="P55" i="2"/>
  <c r="Q55" i="2"/>
  <c r="R55" i="2"/>
  <c r="E56" i="2"/>
  <c r="I56" i="2"/>
  <c r="J56" i="2"/>
  <c r="K56" i="2"/>
  <c r="L56" i="2"/>
  <c r="M56" i="2"/>
  <c r="N56" i="2"/>
  <c r="O56" i="2"/>
  <c r="P56" i="2"/>
  <c r="Q56" i="2"/>
  <c r="R56" i="2"/>
  <c r="E57" i="2"/>
  <c r="I57" i="2"/>
  <c r="J57" i="2"/>
  <c r="K57" i="2"/>
  <c r="L57" i="2"/>
  <c r="M57" i="2"/>
  <c r="N57" i="2"/>
  <c r="O57" i="2"/>
  <c r="P57" i="2"/>
  <c r="Q57" i="2"/>
  <c r="R57" i="2"/>
  <c r="E58" i="2"/>
  <c r="I58" i="2"/>
  <c r="J58" i="2"/>
  <c r="K58" i="2"/>
  <c r="L58" i="2"/>
  <c r="M58" i="2"/>
  <c r="N58" i="2"/>
  <c r="O58" i="2"/>
  <c r="P58" i="2"/>
  <c r="Q58" i="2"/>
  <c r="R58" i="2"/>
  <c r="E59" i="2"/>
  <c r="I59" i="2"/>
  <c r="J59" i="2"/>
  <c r="K59" i="2"/>
  <c r="L59" i="2"/>
  <c r="M59" i="2"/>
  <c r="N59" i="2"/>
  <c r="O59" i="2"/>
  <c r="P59" i="2"/>
  <c r="Q59" i="2"/>
  <c r="R59" i="2"/>
  <c r="E60" i="2"/>
  <c r="I60" i="2"/>
  <c r="J60" i="2"/>
  <c r="K60" i="2"/>
  <c r="L60" i="2"/>
  <c r="M60" i="2"/>
  <c r="N60" i="2"/>
  <c r="O60" i="2"/>
  <c r="P60" i="2"/>
  <c r="Q60" i="2"/>
  <c r="R60" i="2"/>
  <c r="E61" i="2"/>
  <c r="I61" i="2"/>
  <c r="J61" i="2"/>
  <c r="K61" i="2"/>
  <c r="L61" i="2"/>
  <c r="M61" i="2"/>
  <c r="N61" i="2"/>
  <c r="O61" i="2"/>
  <c r="P61" i="2"/>
  <c r="Q61" i="2"/>
  <c r="R61" i="2"/>
  <c r="E62" i="2"/>
  <c r="I62" i="2"/>
  <c r="J62" i="2"/>
  <c r="K62" i="2"/>
  <c r="L62" i="2"/>
  <c r="M62" i="2"/>
  <c r="N62" i="2"/>
  <c r="O62" i="2"/>
  <c r="P62" i="2"/>
  <c r="Q62" i="2"/>
  <c r="R62" i="2"/>
  <c r="E63" i="2"/>
  <c r="I63" i="2"/>
  <c r="J63" i="2"/>
  <c r="K63" i="2"/>
  <c r="L63" i="2"/>
  <c r="M63" i="2"/>
  <c r="N63" i="2"/>
  <c r="O63" i="2"/>
  <c r="P63" i="2"/>
  <c r="Q63" i="2"/>
  <c r="R63" i="2"/>
  <c r="E64" i="2"/>
  <c r="I64" i="2"/>
  <c r="J64" i="2"/>
  <c r="K64" i="2"/>
  <c r="L64" i="2"/>
  <c r="M64" i="2"/>
  <c r="N64" i="2"/>
  <c r="O64" i="2"/>
  <c r="P64" i="2"/>
  <c r="Q64" i="2"/>
  <c r="R64" i="2"/>
  <c r="E65" i="2"/>
  <c r="I65" i="2"/>
  <c r="J65" i="2"/>
  <c r="K65" i="2"/>
  <c r="L65" i="2"/>
  <c r="M65" i="2"/>
  <c r="N65" i="2"/>
  <c r="O65" i="2"/>
  <c r="P65" i="2"/>
  <c r="Q65" i="2"/>
  <c r="R65" i="2"/>
  <c r="E66" i="2"/>
  <c r="I66" i="2"/>
  <c r="J66" i="2"/>
  <c r="K66" i="2"/>
  <c r="L66" i="2"/>
  <c r="M66" i="2"/>
  <c r="N66" i="2"/>
  <c r="O66" i="2"/>
  <c r="P66" i="2"/>
  <c r="Q66" i="2"/>
  <c r="R66" i="2"/>
  <c r="E67" i="2"/>
  <c r="I67" i="2"/>
  <c r="J67" i="2"/>
  <c r="K67" i="2"/>
  <c r="L67" i="2"/>
  <c r="M67" i="2"/>
  <c r="N67" i="2"/>
  <c r="O67" i="2"/>
  <c r="P67" i="2"/>
  <c r="Q67" i="2"/>
  <c r="R67" i="2"/>
  <c r="E68" i="2"/>
  <c r="I68" i="2"/>
  <c r="J68" i="2"/>
  <c r="K68" i="2"/>
  <c r="L68" i="2"/>
  <c r="M68" i="2"/>
  <c r="N68" i="2"/>
  <c r="O68" i="2"/>
  <c r="P68" i="2"/>
  <c r="Q68" i="2"/>
  <c r="R68" i="2"/>
  <c r="E69" i="2"/>
  <c r="I69" i="2"/>
  <c r="J69" i="2"/>
  <c r="K69" i="2"/>
  <c r="L69" i="2"/>
  <c r="M69" i="2"/>
  <c r="N69" i="2"/>
  <c r="O69" i="2"/>
  <c r="P69" i="2"/>
  <c r="Q69" i="2"/>
  <c r="R69" i="2"/>
  <c r="E70" i="2"/>
  <c r="I70" i="2"/>
  <c r="J70" i="2"/>
  <c r="K70" i="2"/>
  <c r="L70" i="2"/>
  <c r="M70" i="2"/>
  <c r="N70" i="2"/>
  <c r="O70" i="2"/>
  <c r="P70" i="2"/>
  <c r="Q70" i="2"/>
  <c r="R70" i="2"/>
  <c r="E71" i="2"/>
  <c r="I71" i="2"/>
  <c r="J71" i="2"/>
  <c r="K71" i="2"/>
  <c r="L71" i="2"/>
  <c r="M71" i="2"/>
  <c r="N71" i="2"/>
  <c r="O71" i="2"/>
  <c r="P71" i="2"/>
  <c r="Q71" i="2"/>
  <c r="R71" i="2"/>
  <c r="E72" i="2"/>
  <c r="I72" i="2"/>
  <c r="J72" i="2"/>
  <c r="K72" i="2"/>
  <c r="L72" i="2"/>
  <c r="M72" i="2"/>
  <c r="N72" i="2"/>
  <c r="O72" i="2"/>
  <c r="P72" i="2"/>
  <c r="Q72" i="2"/>
  <c r="R72" i="2"/>
  <c r="E73" i="2"/>
  <c r="I73" i="2"/>
  <c r="J73" i="2"/>
  <c r="K73" i="2"/>
  <c r="L73" i="2"/>
  <c r="M73" i="2"/>
  <c r="N73" i="2"/>
  <c r="O73" i="2"/>
  <c r="P73" i="2"/>
  <c r="Q73" i="2"/>
  <c r="R73" i="2"/>
  <c r="E74" i="2"/>
  <c r="I74" i="2"/>
  <c r="J74" i="2"/>
  <c r="K74" i="2"/>
  <c r="L74" i="2"/>
  <c r="M74" i="2"/>
  <c r="N74" i="2"/>
  <c r="O74" i="2"/>
  <c r="P74" i="2"/>
  <c r="Q74" i="2"/>
  <c r="R74" i="2"/>
  <c r="E75" i="2"/>
  <c r="I75" i="2"/>
  <c r="J75" i="2"/>
  <c r="K75" i="2"/>
  <c r="L75" i="2"/>
  <c r="M75" i="2"/>
  <c r="N75" i="2"/>
  <c r="O75" i="2"/>
  <c r="P75" i="2"/>
  <c r="Q75" i="2"/>
  <c r="R75" i="2"/>
  <c r="E76" i="2"/>
  <c r="I76" i="2"/>
  <c r="J76" i="2"/>
  <c r="K76" i="2"/>
  <c r="L76" i="2"/>
  <c r="M76" i="2"/>
  <c r="N76" i="2"/>
  <c r="O76" i="2"/>
  <c r="P76" i="2"/>
  <c r="Q76" i="2"/>
  <c r="R76" i="2"/>
  <c r="E77" i="2"/>
  <c r="I77" i="2"/>
  <c r="J77" i="2"/>
  <c r="K77" i="2"/>
  <c r="L77" i="2"/>
  <c r="M77" i="2"/>
  <c r="N77" i="2"/>
  <c r="O77" i="2"/>
  <c r="P77" i="2"/>
  <c r="Q77" i="2"/>
  <c r="R77" i="2"/>
  <c r="B9" i="1"/>
  <c r="C9" i="1"/>
  <c r="D9" i="1"/>
  <c r="E9" i="1" s="1"/>
  <c r="B10" i="1"/>
  <c r="C10" i="1"/>
  <c r="D10" i="1"/>
  <c r="E10" i="1" s="1"/>
  <c r="B11" i="1"/>
  <c r="C11" i="1"/>
  <c r="D11" i="1"/>
  <c r="E11" i="1" s="1"/>
  <c r="B12" i="1"/>
  <c r="C12" i="1"/>
  <c r="D12" i="1"/>
  <c r="E12" i="1" s="1"/>
  <c r="B13" i="1"/>
  <c r="C13" i="1"/>
  <c r="D13" i="1"/>
  <c r="E13" i="1" s="1"/>
  <c r="B14" i="1"/>
  <c r="C14" i="1"/>
  <c r="D14" i="1"/>
  <c r="E14" i="1" s="1"/>
  <c r="B15" i="1"/>
  <c r="C15" i="1"/>
  <c r="D15" i="1"/>
  <c r="E15" i="1" s="1"/>
  <c r="B16" i="1"/>
  <c r="C16" i="1"/>
  <c r="D16" i="1"/>
  <c r="E16" i="1" s="1"/>
  <c r="B17" i="1"/>
  <c r="C17" i="1"/>
  <c r="D17" i="1"/>
  <c r="E17" i="1" s="1"/>
  <c r="B18" i="1"/>
  <c r="C18" i="1"/>
  <c r="D18" i="1"/>
  <c r="E18" i="1" s="1"/>
  <c r="B19" i="1"/>
  <c r="C19" i="1"/>
  <c r="D19" i="1"/>
  <c r="E19" i="1" s="1"/>
  <c r="B20" i="1"/>
  <c r="C20" i="1"/>
  <c r="D20" i="1"/>
  <c r="E20" i="1" s="1"/>
  <c r="B21" i="1"/>
  <c r="C21" i="1"/>
  <c r="D21" i="1"/>
  <c r="E21" i="1" s="1"/>
  <c r="B22" i="1"/>
  <c r="C22" i="1"/>
  <c r="D22" i="1"/>
  <c r="E22" i="1" s="1"/>
  <c r="B23" i="1"/>
  <c r="C23" i="1"/>
  <c r="D23" i="1"/>
  <c r="E23" i="1" s="1"/>
  <c r="B24" i="1"/>
  <c r="C24" i="1"/>
  <c r="D24" i="1"/>
  <c r="E24" i="1" s="1"/>
  <c r="B25" i="1"/>
  <c r="C25" i="1"/>
  <c r="D25" i="1"/>
  <c r="E25" i="1" s="1"/>
  <c r="B26" i="1"/>
  <c r="C26" i="1"/>
  <c r="D26" i="1"/>
  <c r="E26" i="1" s="1"/>
  <c r="B27" i="1"/>
  <c r="C27" i="1"/>
  <c r="D27" i="1"/>
  <c r="E27" i="1" s="1"/>
  <c r="B28" i="1"/>
  <c r="C28" i="1"/>
  <c r="D28" i="1"/>
  <c r="E28" i="1" s="1"/>
  <c r="B29" i="1"/>
  <c r="C29" i="1"/>
  <c r="D29" i="1"/>
  <c r="E29" i="1" s="1"/>
  <c r="B30" i="1"/>
  <c r="C30" i="1"/>
  <c r="D30" i="1"/>
  <c r="E30" i="1" s="1"/>
  <c r="B31" i="1"/>
  <c r="C31" i="1"/>
  <c r="D31" i="1"/>
  <c r="E31" i="1" s="1"/>
  <c r="B32" i="1"/>
  <c r="C32" i="1"/>
  <c r="D32" i="1"/>
  <c r="E32" i="1" s="1"/>
  <c r="B33" i="1"/>
  <c r="C33" i="1"/>
  <c r="D33" i="1"/>
  <c r="E33" i="1" s="1"/>
  <c r="B34" i="1"/>
  <c r="C34" i="1"/>
  <c r="D34" i="1"/>
  <c r="E34" i="1" s="1"/>
  <c r="B35" i="1"/>
  <c r="C35" i="1"/>
  <c r="D35" i="1"/>
  <c r="E35" i="1" s="1"/>
  <c r="B36" i="1"/>
  <c r="C36" i="1"/>
  <c r="D36" i="1"/>
  <c r="E36" i="1" s="1"/>
  <c r="B37" i="1"/>
  <c r="C37" i="1"/>
  <c r="D37" i="1"/>
  <c r="E37" i="1" s="1"/>
  <c r="B38" i="1"/>
  <c r="C38" i="1"/>
  <c r="D38" i="1"/>
  <c r="E38" i="1" s="1"/>
  <c r="B39" i="1"/>
  <c r="C39" i="1"/>
  <c r="D39" i="1"/>
  <c r="E39" i="1" s="1"/>
  <c r="B40" i="1"/>
  <c r="C40" i="1"/>
  <c r="D40" i="1"/>
  <c r="E40" i="1"/>
  <c r="B41" i="1"/>
  <c r="C41" i="1"/>
  <c r="D41" i="1"/>
  <c r="E41" i="1" s="1"/>
  <c r="B42" i="1"/>
  <c r="C42" i="1"/>
  <c r="D42" i="1"/>
  <c r="E42" i="1" s="1"/>
  <c r="B43" i="1"/>
  <c r="C43" i="1"/>
  <c r="D43" i="1"/>
  <c r="E43" i="1" s="1"/>
  <c r="B44" i="1"/>
  <c r="C44" i="1"/>
  <c r="D44" i="1"/>
  <c r="E44" i="1" s="1"/>
  <c r="B45" i="1"/>
  <c r="C45" i="1"/>
  <c r="D45" i="1"/>
  <c r="E45" i="1" s="1"/>
  <c r="B46" i="1"/>
  <c r="C46" i="1"/>
  <c r="D46" i="1"/>
  <c r="E46" i="1" s="1"/>
  <c r="B47" i="1"/>
  <c r="C47" i="1"/>
  <c r="D47" i="1"/>
  <c r="E47" i="1" s="1"/>
  <c r="B48" i="1"/>
  <c r="C48" i="1"/>
  <c r="D48" i="1"/>
  <c r="E48" i="1" s="1"/>
  <c r="B49" i="1"/>
  <c r="C49" i="1"/>
  <c r="D49" i="1"/>
  <c r="E49" i="1" s="1"/>
  <c r="B50" i="1"/>
  <c r="C50" i="1"/>
  <c r="D50" i="1"/>
  <c r="E50" i="1" s="1"/>
  <c r="B51" i="1"/>
  <c r="C51" i="1"/>
  <c r="D51" i="1"/>
  <c r="E51" i="1" s="1"/>
  <c r="B52" i="1"/>
  <c r="C52" i="1"/>
  <c r="D52" i="1"/>
  <c r="E52" i="1" s="1"/>
  <c r="B53" i="1"/>
  <c r="C53" i="1"/>
  <c r="D53" i="1"/>
  <c r="E53" i="1" s="1"/>
  <c r="B54" i="1"/>
  <c r="C54" i="1"/>
  <c r="D54" i="1"/>
  <c r="E54" i="1" s="1"/>
  <c r="B55" i="1"/>
  <c r="C55" i="1"/>
  <c r="D55" i="1"/>
  <c r="E55" i="1" s="1"/>
  <c r="B56" i="1"/>
  <c r="C56" i="1"/>
  <c r="D56" i="1"/>
  <c r="E56" i="1"/>
  <c r="B57" i="1"/>
  <c r="C57" i="1"/>
  <c r="D57" i="1"/>
  <c r="E57" i="1" s="1"/>
  <c r="B58" i="1"/>
  <c r="C58" i="1"/>
  <c r="D58" i="1"/>
  <c r="E58" i="1" s="1"/>
  <c r="B59" i="1"/>
  <c r="C59" i="1"/>
  <c r="D59" i="1"/>
  <c r="E59" i="1" s="1"/>
  <c r="B60" i="1"/>
  <c r="C60" i="1"/>
  <c r="D60" i="1"/>
  <c r="E60" i="1" s="1"/>
  <c r="B61" i="1"/>
  <c r="C61" i="1"/>
  <c r="D61" i="1"/>
  <c r="E61" i="1" s="1"/>
  <c r="B62" i="1"/>
  <c r="C62" i="1"/>
  <c r="D62" i="1"/>
  <c r="E62" i="1" s="1"/>
  <c r="B63" i="1"/>
  <c r="C63" i="1"/>
  <c r="D63" i="1"/>
  <c r="E63" i="1" s="1"/>
  <c r="B64" i="1"/>
  <c r="C64" i="1"/>
  <c r="D64" i="1"/>
  <c r="E64" i="1" s="1"/>
  <c r="B65" i="1"/>
  <c r="C65" i="1"/>
  <c r="D65" i="1"/>
  <c r="E65" i="1" s="1"/>
  <c r="B66" i="1"/>
  <c r="C66" i="1"/>
  <c r="D66" i="1"/>
  <c r="E66" i="1" s="1"/>
  <c r="B67" i="1"/>
  <c r="C67" i="1"/>
  <c r="D67" i="1"/>
  <c r="E67" i="1" s="1"/>
  <c r="Q18" i="2" l="1"/>
  <c r="O6" i="2"/>
  <c r="Q6" i="2"/>
  <c r="P7" i="2"/>
  <c r="Q7" i="2"/>
  <c r="Q8" i="2"/>
  <c r="K18" i="2"/>
  <c r="J18" i="2"/>
  <c r="L18" i="2"/>
  <c r="L8" i="2" s="1"/>
  <c r="M18" i="2"/>
  <c r="M8" i="2" s="1"/>
  <c r="N18" i="2"/>
  <c r="N8" i="2" s="1"/>
  <c r="O18" i="2"/>
  <c r="O13" i="2" s="1"/>
  <c r="P18" i="2"/>
  <c r="P13" i="2" s="1"/>
  <c r="R18" i="2"/>
  <c r="R6" i="2" s="1"/>
  <c r="L11" i="2"/>
  <c r="M11" i="2"/>
  <c r="M10" i="2" s="1"/>
  <c r="P11" i="2"/>
  <c r="Q11" i="2"/>
  <c r="Q10" i="2" s="1"/>
  <c r="L12" i="2"/>
  <c r="M12" i="2"/>
  <c r="Q12" i="2"/>
  <c r="R12" i="2"/>
  <c r="L13" i="2"/>
  <c r="L10" i="2" s="1"/>
  <c r="M13" i="2"/>
  <c r="Q13" i="2"/>
  <c r="D16" i="2"/>
  <c r="I18" i="2"/>
  <c r="B5" i="1"/>
  <c r="C8" i="1"/>
  <c r="D8" i="1"/>
  <c r="E8" i="1" s="1"/>
  <c r="B8" i="1"/>
  <c r="B4" i="1"/>
  <c r="E18" i="2"/>
  <c r="C11" i="2" s="1"/>
  <c r="R7" i="2" l="1"/>
  <c r="R8" i="2"/>
  <c r="P6" i="2"/>
  <c r="P8" i="2"/>
  <c r="O7" i="2"/>
  <c r="N6" i="2"/>
  <c r="R5" i="2"/>
  <c r="R13" i="2"/>
  <c r="P12" i="2"/>
  <c r="P10" i="2" s="1"/>
  <c r="O8" i="2"/>
  <c r="O5" i="2" s="1"/>
  <c r="N7" i="2"/>
  <c r="M6" i="2"/>
  <c r="M7" i="2"/>
  <c r="L6" i="2"/>
  <c r="L7" i="2"/>
  <c r="L5" i="2" s="1"/>
  <c r="O12" i="2"/>
  <c r="R11" i="2"/>
  <c r="R10" i="2" s="1"/>
  <c r="O11" i="2"/>
  <c r="O10" i="2" s="1"/>
  <c r="Q5" i="2"/>
  <c r="P5" i="2"/>
  <c r="K8" i="2"/>
  <c r="N5" i="2"/>
  <c r="J8" i="2"/>
  <c r="K7" i="2"/>
  <c r="M5" i="2"/>
  <c r="J7" i="2"/>
  <c r="K6" i="2"/>
  <c r="J6" i="2"/>
  <c r="I6" i="2"/>
  <c r="I7" i="2"/>
  <c r="I8" i="2"/>
  <c r="J11" i="2"/>
  <c r="K11" i="2"/>
  <c r="K13" i="2"/>
  <c r="J13" i="2"/>
  <c r="J12" i="2"/>
  <c r="K12" i="2"/>
  <c r="N13" i="2"/>
  <c r="N12" i="2"/>
  <c r="N11" i="2"/>
  <c r="E16" i="2"/>
  <c r="E68" i="1"/>
  <c r="D68" i="1"/>
  <c r="I13" i="2"/>
  <c r="I12" i="2"/>
  <c r="I11" i="2"/>
  <c r="J5" i="2" l="1"/>
  <c r="I5" i="2"/>
  <c r="K5" i="2"/>
  <c r="J10" i="2"/>
  <c r="K10" i="2"/>
  <c r="N10" i="2"/>
  <c r="I10" i="2"/>
</calcChain>
</file>

<file path=xl/sharedStrings.xml><?xml version="1.0" encoding="utf-8"?>
<sst xmlns="http://schemas.openxmlformats.org/spreadsheetml/2006/main" count="45" uniqueCount="32">
  <si>
    <t>Hlasování z přítomných</t>
  </si>
  <si>
    <t>Ano</t>
  </si>
  <si>
    <t>Ne</t>
  </si>
  <si>
    <t>Zdržel se</t>
  </si>
  <si>
    <t>Schválení účetní závěrky</t>
  </si>
  <si>
    <t>Vlastník</t>
  </si>
  <si>
    <t>Jednotka</t>
  </si>
  <si>
    <t>Usnášeníschopnost:</t>
  </si>
  <si>
    <t>Přítomno</t>
  </si>
  <si>
    <t>Zastupuje</t>
  </si>
  <si>
    <t>Hlasování ze všech / per rollam</t>
  </si>
  <si>
    <t>HLASOVÁNÍ</t>
  </si>
  <si>
    <t>dne xx.xx.202x</t>
  </si>
  <si>
    <t>Přítomen / Zastoupen
A - ano / N - ne / Z - zast.</t>
  </si>
  <si>
    <t>Spoluvlastnický
podíl</t>
  </si>
  <si>
    <t>Podpis</t>
  </si>
  <si>
    <t>HLASOVÁNÍ SVJ</t>
  </si>
  <si>
    <t>Návod:</t>
  </si>
  <si>
    <t>-</t>
  </si>
  <si>
    <t>Věříme, že vám tento soubor usnadní proces hlasování a zpříjemní administrativu spojenou se shromážděním.</t>
  </si>
  <si>
    <t>Hlasování</t>
  </si>
  <si>
    <t>Hlasování: A - pro / N - proti / Z - zdržel se</t>
  </si>
  <si>
    <r>
      <t xml:space="preserve">Data se propíší do </t>
    </r>
    <r>
      <rPr>
        <u/>
        <sz val="11"/>
        <rFont val="Calibri"/>
        <family val="2"/>
        <charset val="238"/>
      </rPr>
      <t>prezenční listiny</t>
    </r>
    <r>
      <rPr>
        <sz val="11"/>
        <rFont val="Calibri"/>
        <family val="2"/>
        <charset val="238"/>
        <scheme val="minor"/>
      </rPr>
      <t>, kterou lze vytisknout pro vlastnoruční podpisy na prezenčním shromáždění SVJ (bez barevného podkresu).</t>
    </r>
  </si>
  <si>
    <r>
      <t xml:space="preserve">U </t>
    </r>
    <r>
      <rPr>
        <u/>
        <sz val="11"/>
        <rFont val="Calibri"/>
        <family val="2"/>
        <charset val="238"/>
      </rPr>
      <t>prezenčního shromáždění</t>
    </r>
    <r>
      <rPr>
        <sz val="11"/>
        <rFont val="Calibri"/>
        <family val="2"/>
        <charset val="238"/>
        <scheme val="minor"/>
      </rPr>
      <t xml:space="preserve"> vyplňte záznam o přítomnosti / nepřítomnosti / zastoupení v listu Hlasování ve sl. F. V horní levé části tabulky se vypočítá </t>
    </r>
    <r>
      <rPr>
        <u/>
        <sz val="11"/>
        <rFont val="Calibri"/>
        <family val="2"/>
        <charset val="238"/>
        <scheme val="minor"/>
      </rPr>
      <t>usnášeníschopnost</t>
    </r>
    <r>
      <rPr>
        <sz val="11"/>
        <rFont val="Calibri"/>
        <family val="2"/>
        <charset val="238"/>
        <scheme val="minor"/>
      </rPr>
      <t>. Automaticky se ve sloupcích jednotlivých hlasování předvyplní ANO (souhlas s usnesením) - tyto hodnoty upravte v souladu se skutečným hlasováním jednotlivých vlastníků / zástupců (lze přepsat nebo vybrat z nabídky A - pro / N - proti / Z - zdržel se).</t>
    </r>
  </si>
  <si>
    <r>
      <t xml:space="preserve">U hlasování </t>
    </r>
    <r>
      <rPr>
        <u/>
        <sz val="11"/>
        <rFont val="Calibri"/>
        <family val="2"/>
        <charset val="238"/>
      </rPr>
      <t>per rollam</t>
    </r>
    <r>
      <rPr>
        <sz val="11"/>
        <rFont val="Calibri"/>
        <family val="2"/>
        <charset val="238"/>
        <scheme val="minor"/>
      </rPr>
      <t xml:space="preserve"> není potřeba vyplňovat účast ve sloupci F. Vyplňte pouze jednotlivé sloupce hlasování dle odevzdaných hlasovacích lístků.</t>
    </r>
  </si>
  <si>
    <t>Tento formulář slouží pro zaznamenání hlasování SVJ a pro usnadnění počítání procent pro jejich vyhodnocení.</t>
  </si>
  <si>
    <t>Nejdříve v souladu s Katastrem nemovitostí vyplňte vstupní data o jednotlivých jednotkách na listě hlasování - aktuálního vlastníka, jednotku a jeho podíl (sl. B-D). Pokud má jednotka více vlastníků, je potřeba určit společného zástupce, který bude za jednotku hlasovat.</t>
  </si>
  <si>
    <t>Pro každé shromáždění nebo hlasování per rollam doporučujeme využít kopii takto připraveného souboru, aktualizovat datum shromáždění a upravit jen případné změny z Katastru nemovitostí.</t>
  </si>
  <si>
    <t>Dále předvyplňte témata hlasování (ř. 17) - např. schválení účetní závěrky, schválení rozpočtu, schválení příspěvku do fondu oprav atd.</t>
  </si>
  <si>
    <r>
      <rPr>
        <u/>
        <sz val="11"/>
        <rFont val="Calibri"/>
        <family val="2"/>
        <charset val="238"/>
      </rPr>
      <t>Výsledek hlasování v procentech</t>
    </r>
    <r>
      <rPr>
        <sz val="11"/>
        <rFont val="Calibri"/>
        <family val="2"/>
        <charset val="238"/>
      </rPr>
      <t xml:space="preserve"> naleznete v horní pravé části tabulky</t>
    </r>
    <r>
      <rPr>
        <sz val="11"/>
        <rFont val="Calibri"/>
        <family val="2"/>
        <charset val="238"/>
        <scheme val="minor"/>
      </rPr>
      <t>. Pokud se zde zobrazí upozornění "!!!", součet nedává 100% a zkontrolujte proto, že je u všech jednotek správně vyplněno vyjádření k usnesení.</t>
    </r>
  </si>
  <si>
    <t>Společenství vlastníků xxx</t>
  </si>
  <si>
    <t>PREZENČNÍ LISTINA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</si>
</sst>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?????/?????"/>
    <numFmt numFmtId="165" formatCode="0.0%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6"/>
      <color theme="1"/>
      <name val="Calibri"/>
      <family val="2"/>
      <charset val="238"/>
      <scheme val="minor"/>
    </font>
    <font>
      <b/>
      <sz val="25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  <font>
      <sz val="2"/>
      <name val="Calibri"/>
      <family val="2"/>
      <charset val="238"/>
      <scheme val="minor"/>
    </font>
    <font>
      <u/>
      <sz val="11"/>
      <name val="Calibri"/>
      <family val="2"/>
      <charset val="238"/>
    </font>
    <font>
      <sz val="11"/>
      <name val="Calibri"/>
      <family val="2"/>
      <charset val="238"/>
    </font>
    <font>
      <sz val="6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0" fillId="2" borderId="0" xfId="0" applyFill="1"/>
    <xf numFmtId="0" fontId="0" fillId="3" borderId="0" xfId="0" applyFill="1"/>
    <xf numFmtId="0" fontId="3" fillId="2" borderId="0" xfId="0" applyFont="1" applyFill="1"/>
    <xf numFmtId="0" fontId="0" fillId="3" borderId="0" xfId="0" applyFill="1" applyAlignment="1">
      <alignment horizontal="left" indent="8"/>
    </xf>
    <xf numFmtId="0" fontId="2" fillId="3" borderId="0" xfId="0" applyFont="1" applyFill="1"/>
    <xf numFmtId="165" fontId="0" fillId="3" borderId="1" xfId="0" applyNumberFormat="1" applyFill="1" applyBorder="1"/>
    <xf numFmtId="0" fontId="0" fillId="3" borderId="1" xfId="0" applyFill="1" applyBorder="1" applyAlignment="1">
      <alignment horizontal="center"/>
    </xf>
    <xf numFmtId="0" fontId="3" fillId="3" borderId="0" xfId="0" applyFont="1" applyFill="1"/>
    <xf numFmtId="165" fontId="0" fillId="3" borderId="1" xfId="1" applyNumberFormat="1" applyFont="1" applyFill="1" applyBorder="1"/>
    <xf numFmtId="0" fontId="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textRotation="90" wrapText="1"/>
    </xf>
    <xf numFmtId="0" fontId="2" fillId="3" borderId="3" xfId="0" applyFont="1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0" fillId="0" borderId="1" xfId="0" applyBorder="1" applyAlignment="1">
      <alignment vertical="center" wrapText="1"/>
    </xf>
    <xf numFmtId="164" fontId="0" fillId="2" borderId="1" xfId="0" applyNumberFormat="1" applyFill="1" applyBorder="1" applyAlignment="1">
      <alignment horizontal="center" vertical="center"/>
    </xf>
    <xf numFmtId="165" fontId="0" fillId="3" borderId="1" xfId="0" applyNumberForma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 wrapText="1"/>
    </xf>
    <xf numFmtId="165" fontId="0" fillId="2" borderId="1" xfId="0" applyNumberFormat="1" applyFill="1" applyBorder="1" applyAlignment="1">
      <alignment vertical="center" wrapText="1"/>
    </xf>
    <xf numFmtId="164" fontId="0" fillId="3" borderId="1" xfId="0" applyNumberFormat="1" applyFill="1" applyBorder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165" fontId="2" fillId="3" borderId="0" xfId="0" applyNumberFormat="1" applyFont="1" applyFill="1" applyAlignment="1">
      <alignment vertical="center"/>
    </xf>
    <xf numFmtId="0" fontId="0" fillId="3" borderId="1" xfId="0" applyFill="1" applyBorder="1" applyAlignment="1">
      <alignment vertical="center" wrapText="1"/>
    </xf>
    <xf numFmtId="0" fontId="5" fillId="3" borderId="0" xfId="0" applyFont="1" applyFill="1"/>
    <xf numFmtId="0" fontId="5" fillId="3" borderId="0" xfId="0" applyFont="1" applyFill="1" applyAlignment="1">
      <alignment vertical="top"/>
    </xf>
    <xf numFmtId="0" fontId="5" fillId="3" borderId="0" xfId="0" applyFont="1" applyFill="1" applyAlignment="1">
      <alignment wrapText="1"/>
    </xf>
    <xf numFmtId="0" fontId="5" fillId="2" borderId="0" xfId="0" applyFont="1" applyFill="1"/>
    <xf numFmtId="0" fontId="6" fillId="3" borderId="0" xfId="0" applyFont="1" applyFill="1"/>
    <xf numFmtId="0" fontId="7" fillId="3" borderId="0" xfId="0" applyFont="1" applyFill="1"/>
    <xf numFmtId="0" fontId="7" fillId="3" borderId="0" xfId="0" applyFont="1" applyFill="1" applyAlignment="1">
      <alignment vertical="top"/>
    </xf>
    <xf numFmtId="0" fontId="7" fillId="3" borderId="0" xfId="0" applyFont="1" applyFill="1" applyAlignment="1">
      <alignment wrapText="1"/>
    </xf>
    <xf numFmtId="0" fontId="7" fillId="2" borderId="0" xfId="0" applyFont="1" applyFill="1"/>
    <xf numFmtId="0" fontId="5" fillId="2" borderId="0" xfId="0" applyFont="1" applyFill="1" applyAlignment="1">
      <alignment vertical="top"/>
    </xf>
    <xf numFmtId="0" fontId="5" fillId="2" borderId="0" xfId="0" applyFont="1" applyFill="1" applyAlignment="1">
      <alignment wrapText="1"/>
    </xf>
    <xf numFmtId="0" fontId="0" fillId="3" borderId="0" xfId="0" applyFill="1" applyAlignment="1">
      <alignment horizontal="left" indent="7"/>
    </xf>
    <xf numFmtId="165" fontId="5" fillId="3" borderId="0" xfId="0" applyNumberFormat="1" applyFont="1" applyFill="1" applyAlignment="1">
      <alignment horizontal="center"/>
    </xf>
    <xf numFmtId="0" fontId="0" fillId="3" borderId="0" xfId="0" applyFill="1" applyAlignment="1">
      <alignment horizontal="right"/>
    </xf>
    <xf numFmtId="164" fontId="0" fillId="3" borderId="0" xfId="0" applyNumberFormat="1" applyFill="1"/>
    <xf numFmtId="165" fontId="0" fillId="3" borderId="0" xfId="1" applyNumberFormat="1" applyFont="1" applyFill="1"/>
    <xf numFmtId="0" fontId="10" fillId="3" borderId="0" xfId="0" applyFont="1" applyFill="1"/>
    <xf numFmtId="0" fontId="10" fillId="3" borderId="0" xfId="0" applyFont="1" applyFill="1" applyAlignment="1">
      <alignment vertical="top"/>
    </xf>
    <xf numFmtId="0" fontId="10" fillId="3" borderId="0" xfId="0" applyFont="1" applyFill="1" applyAlignment="1">
      <alignment wrapText="1"/>
    </xf>
    <xf numFmtId="0" fontId="10" fillId="2" borderId="0" xfId="0" applyFont="1" applyFill="1"/>
    <xf numFmtId="0" fontId="11" fillId="3" borderId="0" xfId="0" applyFont="1" applyFill="1"/>
    <xf numFmtId="0" fontId="3" fillId="3" borderId="0" xfId="0" applyFont="1" applyFill="1" applyAlignment="1">
      <alignment horizontal="right"/>
    </xf>
    <xf numFmtId="0" fontId="0" fillId="2" borderId="0" xfId="0" applyFill="1" applyAlignment="1">
      <alignment horizontal="right"/>
    </xf>
    <xf numFmtId="0" fontId="2" fillId="3" borderId="1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textRotation="90" wrapText="1"/>
    </xf>
    <xf numFmtId="0" fontId="5" fillId="3" borderId="0" xfId="0" applyFont="1" applyFill="1" applyAlignment="1">
      <alignment horizontal="left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vertical="center"/>
    </xf>
  </cellXfs>
  <cellStyles count="2">
    <cellStyle name="Normal" xfId="0" builtinId="0"/>
    <cellStyle name="Percent" xfId="1" builtinId="5"/>
  </cellStyles>
  <dxfs count="11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FF0000"/>
      </font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F7AAA-9841-4AE1-A3F6-273E3C89D583}">
  <sheetPr>
    <pageSetUpPr fitToPage="1"/>
  </sheetPr>
  <dimension ref="A1:F19"/>
  <sheetViews>
    <sheetView tabSelected="1" workbookViewId="0"/>
  </sheetViews>
  <sheetFormatPr defaultColWidth="9.3046875" defaultRowHeight="14.6" x14ac:dyDescent="0.4"/>
  <cols>
    <col min="1" max="1" width="1.69140625" style="28" customWidth="1"/>
    <col min="2" max="3" width="4.69140625" style="28" customWidth="1"/>
    <col min="4" max="4" width="1.3828125" style="34" bestFit="1" customWidth="1"/>
    <col min="5" max="5" width="101.84375" style="35" customWidth="1"/>
    <col min="6" max="6" width="1.69140625" style="28" customWidth="1"/>
    <col min="7" max="16384" width="9.3046875" style="28"/>
  </cols>
  <sheetData>
    <row r="1" spans="1:6" s="44" customFormat="1" ht="8.15" x14ac:dyDescent="0.25">
      <c r="A1" s="41"/>
      <c r="B1" s="41"/>
      <c r="C1" s="41"/>
      <c r="D1" s="42"/>
      <c r="E1" s="43"/>
      <c r="F1" s="41"/>
    </row>
    <row r="2" spans="1:6" ht="20.6" x14ac:dyDescent="0.55000000000000004">
      <c r="A2" s="25"/>
      <c r="B2" s="45" t="s">
        <v>16</v>
      </c>
      <c r="C2" s="25"/>
      <c r="D2" s="26"/>
      <c r="E2" s="27"/>
      <c r="F2" s="25"/>
    </row>
    <row r="3" spans="1:6" x14ac:dyDescent="0.4">
      <c r="A3" s="25"/>
      <c r="B3" s="25"/>
      <c r="C3" s="25"/>
      <c r="D3" s="26"/>
      <c r="E3" s="27"/>
      <c r="F3" s="25"/>
    </row>
    <row r="4" spans="1:6" ht="14.7" customHeight="1" x14ac:dyDescent="0.4">
      <c r="A4" s="25"/>
      <c r="B4" s="25"/>
      <c r="C4" s="50" t="s">
        <v>25</v>
      </c>
      <c r="D4" s="50"/>
      <c r="E4" s="50"/>
      <c r="F4" s="25"/>
    </row>
    <row r="5" spans="1:6" x14ac:dyDescent="0.4">
      <c r="A5" s="25"/>
      <c r="B5" s="25"/>
      <c r="C5" s="25"/>
      <c r="D5" s="26"/>
      <c r="E5" s="27"/>
      <c r="F5" s="25"/>
    </row>
    <row r="6" spans="1:6" x14ac:dyDescent="0.4">
      <c r="A6" s="25"/>
      <c r="B6" s="25"/>
      <c r="C6" s="29" t="s">
        <v>17</v>
      </c>
      <c r="D6" s="26"/>
      <c r="E6" s="27"/>
      <c r="F6" s="25"/>
    </row>
    <row r="7" spans="1:6" s="33" customFormat="1" ht="3.9" x14ac:dyDescent="0.15">
      <c r="A7" s="30"/>
      <c r="B7" s="30"/>
      <c r="C7" s="30"/>
      <c r="D7" s="31"/>
      <c r="E7" s="32"/>
      <c r="F7" s="30"/>
    </row>
    <row r="8" spans="1:6" ht="43.75" x14ac:dyDescent="0.4">
      <c r="A8" s="25"/>
      <c r="B8" s="25"/>
      <c r="C8" s="25"/>
      <c r="D8" s="26" t="s">
        <v>18</v>
      </c>
      <c r="E8" s="27" t="s">
        <v>26</v>
      </c>
      <c r="F8" s="25"/>
    </row>
    <row r="9" spans="1:6" ht="29.15" x14ac:dyDescent="0.4">
      <c r="A9" s="25"/>
      <c r="B9" s="25"/>
      <c r="C9" s="25"/>
      <c r="D9" s="26" t="s">
        <v>18</v>
      </c>
      <c r="E9" s="27" t="s">
        <v>22</v>
      </c>
      <c r="F9" s="25"/>
    </row>
    <row r="10" spans="1:6" ht="29.15" x14ac:dyDescent="0.4">
      <c r="A10" s="25"/>
      <c r="B10" s="25"/>
      <c r="C10" s="25"/>
      <c r="D10" s="26" t="s">
        <v>18</v>
      </c>
      <c r="E10" s="27" t="s">
        <v>27</v>
      </c>
      <c r="F10" s="25"/>
    </row>
    <row r="11" spans="1:6" ht="29.15" x14ac:dyDescent="0.4">
      <c r="A11" s="25"/>
      <c r="B11" s="25"/>
      <c r="C11" s="25"/>
      <c r="D11" s="26" t="s">
        <v>18</v>
      </c>
      <c r="E11" s="27" t="s">
        <v>28</v>
      </c>
      <c r="F11" s="25"/>
    </row>
    <row r="12" spans="1:6" x14ac:dyDescent="0.4">
      <c r="A12" s="25"/>
      <c r="B12" s="25"/>
      <c r="C12" s="25"/>
      <c r="D12" s="26"/>
      <c r="E12" s="27"/>
      <c r="F12" s="25"/>
    </row>
    <row r="13" spans="1:6" ht="58.3" x14ac:dyDescent="0.4">
      <c r="A13" s="25"/>
      <c r="B13" s="25"/>
      <c r="C13" s="25"/>
      <c r="D13" s="26" t="s">
        <v>18</v>
      </c>
      <c r="E13" s="27" t="s">
        <v>23</v>
      </c>
      <c r="F13" s="25"/>
    </row>
    <row r="14" spans="1:6" ht="29.15" x14ac:dyDescent="0.4">
      <c r="A14" s="25"/>
      <c r="B14" s="25"/>
      <c r="C14" s="25"/>
      <c r="D14" s="26" t="s">
        <v>18</v>
      </c>
      <c r="E14" s="27" t="s">
        <v>24</v>
      </c>
      <c r="F14" s="25"/>
    </row>
    <row r="15" spans="1:6" x14ac:dyDescent="0.4">
      <c r="A15" s="25"/>
      <c r="B15" s="25"/>
      <c r="C15" s="25"/>
      <c r="D15" s="26"/>
      <c r="E15" s="27"/>
      <c r="F15" s="25"/>
    </row>
    <row r="16" spans="1:6" ht="29.15" x14ac:dyDescent="0.4">
      <c r="A16" s="25"/>
      <c r="B16" s="25"/>
      <c r="C16" s="25"/>
      <c r="D16" s="26" t="s">
        <v>18</v>
      </c>
      <c r="E16" s="27" t="s">
        <v>29</v>
      </c>
      <c r="F16" s="25"/>
    </row>
    <row r="17" spans="1:6" x14ac:dyDescent="0.4">
      <c r="A17" s="25"/>
      <c r="B17" s="25"/>
      <c r="C17" s="25"/>
      <c r="D17" s="26"/>
      <c r="E17" s="27"/>
      <c r="F17" s="25"/>
    </row>
    <row r="18" spans="1:6" ht="14.7" customHeight="1" x14ac:dyDescent="0.4">
      <c r="A18" s="25"/>
      <c r="B18" s="25"/>
      <c r="C18" s="50" t="s">
        <v>19</v>
      </c>
      <c r="D18" s="50"/>
      <c r="E18" s="50"/>
      <c r="F18" s="25"/>
    </row>
    <row r="19" spans="1:6" x14ac:dyDescent="0.4">
      <c r="A19" s="25"/>
      <c r="B19" s="25"/>
      <c r="C19" s="25"/>
      <c r="D19" s="26"/>
      <c r="E19" s="27"/>
      <c r="F19" s="25"/>
    </row>
  </sheetData>
  <mergeCells count="2">
    <mergeCell ref="C4:E4"/>
    <mergeCell ref="C18:E18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6" orientation="portrait" blackAndWhite="1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0474F-8469-46D4-8626-E8E77E5E086C}">
  <sheetPr>
    <tabColor theme="0"/>
    <pageSetUpPr fitToPage="1"/>
  </sheetPr>
  <dimension ref="A1:S79"/>
  <sheetViews>
    <sheetView workbookViewId="0"/>
  </sheetViews>
  <sheetFormatPr defaultColWidth="9.3046875" defaultRowHeight="14.6" x14ac:dyDescent="0.4"/>
  <cols>
    <col min="1" max="1" width="1.69140625" style="1" customWidth="1"/>
    <col min="2" max="2" width="25.69140625" style="1" customWidth="1"/>
    <col min="3" max="3" width="8.53515625" style="1" bestFit="1" customWidth="1"/>
    <col min="4" max="4" width="13.3046875" style="1" customWidth="1"/>
    <col min="5" max="5" width="6.3828125" style="1" customWidth="1"/>
    <col min="6" max="6" width="6.53515625" style="1" customWidth="1"/>
    <col min="7" max="7" width="25.69140625" style="1" customWidth="1"/>
    <col min="8" max="8" width="1.69140625" style="1" customWidth="1"/>
    <col min="9" max="18" width="7.3046875" style="1" customWidth="1"/>
    <col min="19" max="19" width="1.69140625" style="1" customWidth="1"/>
    <col min="20" max="16384" width="9.3046875" style="1"/>
  </cols>
  <sheetData>
    <row r="1" spans="1:19" s="3" customFormat="1" ht="8.15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spans="1:19" x14ac:dyDescent="0.4">
      <c r="A2" s="2"/>
      <c r="B2" s="54" t="s">
        <v>11</v>
      </c>
      <c r="C2" s="54"/>
      <c r="D2" s="54"/>
      <c r="E2" s="54"/>
      <c r="F2" s="2"/>
      <c r="G2" s="2"/>
      <c r="H2" s="2"/>
      <c r="I2" s="53" t="s">
        <v>20</v>
      </c>
      <c r="J2" s="53"/>
      <c r="K2" s="53"/>
      <c r="L2" s="53"/>
      <c r="M2" s="53"/>
      <c r="N2" s="53"/>
      <c r="O2" s="53"/>
      <c r="P2" s="53"/>
      <c r="Q2" s="53"/>
      <c r="R2" s="53"/>
      <c r="S2" s="2"/>
    </row>
    <row r="3" spans="1:19" x14ac:dyDescent="0.4">
      <c r="A3" s="2"/>
      <c r="B3" s="54"/>
      <c r="C3" s="54"/>
      <c r="D3" s="54"/>
      <c r="E3" s="54"/>
      <c r="F3" s="2"/>
      <c r="G3" s="2"/>
      <c r="H3" s="2"/>
      <c r="I3" s="7">
        <v>1</v>
      </c>
      <c r="J3" s="7">
        <v>2</v>
      </c>
      <c r="K3" s="7">
        <v>3</v>
      </c>
      <c r="L3" s="7">
        <v>4</v>
      </c>
      <c r="M3" s="7">
        <v>5</v>
      </c>
      <c r="N3" s="7">
        <v>6</v>
      </c>
      <c r="O3" s="7">
        <v>7</v>
      </c>
      <c r="P3" s="7">
        <v>8</v>
      </c>
      <c r="Q3" s="7">
        <v>9</v>
      </c>
      <c r="R3" s="7">
        <v>10</v>
      </c>
      <c r="S3" s="2"/>
    </row>
    <row r="4" spans="1:19" x14ac:dyDescent="0.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x14ac:dyDescent="0.4">
      <c r="A5" s="2"/>
      <c r="B5" s="56" t="s">
        <v>30</v>
      </c>
      <c r="C5" s="56"/>
      <c r="D5" s="56"/>
      <c r="E5" s="56"/>
      <c r="F5" s="2"/>
      <c r="G5" s="5" t="s">
        <v>0</v>
      </c>
      <c r="H5" s="2"/>
      <c r="I5" s="37" t="str">
        <f>IF(OR(I$17="",$C$11=0),"",IF(SUM(I6:I8)=1,"","!!!"))</f>
        <v/>
      </c>
      <c r="J5" s="37" t="str">
        <f t="shared" ref="J5:Q5" si="0">IF(OR(J$17="",$C$11=0),"",IF(SUM(J6:J8)=1,"","!!!"))</f>
        <v/>
      </c>
      <c r="K5" s="37" t="str">
        <f t="shared" si="0"/>
        <v/>
      </c>
      <c r="L5" s="37" t="str">
        <f t="shared" si="0"/>
        <v/>
      </c>
      <c r="M5" s="37" t="str">
        <f t="shared" si="0"/>
        <v/>
      </c>
      <c r="N5" s="37" t="str">
        <f t="shared" si="0"/>
        <v/>
      </c>
      <c r="O5" s="37" t="str">
        <f t="shared" si="0"/>
        <v/>
      </c>
      <c r="P5" s="37" t="str">
        <f t="shared" si="0"/>
        <v/>
      </c>
      <c r="Q5" s="37" t="str">
        <f t="shared" si="0"/>
        <v/>
      </c>
      <c r="R5" s="37" t="str">
        <f>IF(OR(R$17="",$C$11=0),"",IF(SUM(R6:R8)=1,"","!!!"))</f>
        <v/>
      </c>
      <c r="S5" s="2"/>
    </row>
    <row r="6" spans="1:19" x14ac:dyDescent="0.4">
      <c r="A6" s="2"/>
      <c r="B6" s="56"/>
      <c r="C6" s="56"/>
      <c r="D6" s="56"/>
      <c r="E6" s="56"/>
      <c r="F6" s="2"/>
      <c r="G6" s="36" t="s">
        <v>1</v>
      </c>
      <c r="H6" s="2"/>
      <c r="I6" s="6">
        <f t="shared" ref="I6:R6" si="1">IF(I$17="","",IF($C$11=0,0,SUMIFS($E$18:$E$78,I$18:I$78,"A")/$C$11))</f>
        <v>0</v>
      </c>
      <c r="J6" s="6" t="str">
        <f t="shared" si="1"/>
        <v/>
      </c>
      <c r="K6" s="6" t="str">
        <f t="shared" si="1"/>
        <v/>
      </c>
      <c r="L6" s="6" t="str">
        <f t="shared" si="1"/>
        <v/>
      </c>
      <c r="M6" s="6" t="str">
        <f t="shared" si="1"/>
        <v/>
      </c>
      <c r="N6" s="6" t="str">
        <f t="shared" si="1"/>
        <v/>
      </c>
      <c r="O6" s="6" t="str">
        <f t="shared" si="1"/>
        <v/>
      </c>
      <c r="P6" s="6" t="str">
        <f t="shared" si="1"/>
        <v/>
      </c>
      <c r="Q6" s="6" t="str">
        <f t="shared" si="1"/>
        <v/>
      </c>
      <c r="R6" s="6" t="str">
        <f t="shared" si="1"/>
        <v/>
      </c>
      <c r="S6" s="2"/>
    </row>
    <row r="7" spans="1:19" x14ac:dyDescent="0.4">
      <c r="A7" s="2"/>
      <c r="B7" s="55" t="s">
        <v>12</v>
      </c>
      <c r="C7" s="55"/>
      <c r="D7" s="55"/>
      <c r="E7" s="55"/>
      <c r="F7" s="2"/>
      <c r="G7" s="36" t="s">
        <v>2</v>
      </c>
      <c r="H7" s="2"/>
      <c r="I7" s="6">
        <f t="shared" ref="I7:R7" si="2">IF(I$17="","",IF($C$11=0,0,SUMIFS($E$18:$E$78,I$18:I$78,"N")/$C$11))</f>
        <v>0</v>
      </c>
      <c r="J7" s="6" t="str">
        <f t="shared" si="2"/>
        <v/>
      </c>
      <c r="K7" s="6" t="str">
        <f t="shared" si="2"/>
        <v/>
      </c>
      <c r="L7" s="6" t="str">
        <f t="shared" si="2"/>
        <v/>
      </c>
      <c r="M7" s="6" t="str">
        <f t="shared" si="2"/>
        <v/>
      </c>
      <c r="N7" s="6" t="str">
        <f t="shared" si="2"/>
        <v/>
      </c>
      <c r="O7" s="6" t="str">
        <f t="shared" si="2"/>
        <v/>
      </c>
      <c r="P7" s="6" t="str">
        <f t="shared" si="2"/>
        <v/>
      </c>
      <c r="Q7" s="6" t="str">
        <f t="shared" si="2"/>
        <v/>
      </c>
      <c r="R7" s="6" t="str">
        <f t="shared" si="2"/>
        <v/>
      </c>
      <c r="S7" s="2"/>
    </row>
    <row r="8" spans="1:19" x14ac:dyDescent="0.4">
      <c r="A8" s="2"/>
      <c r="B8" s="2"/>
      <c r="C8" s="2"/>
      <c r="D8" s="2"/>
      <c r="E8" s="2"/>
      <c r="F8" s="2"/>
      <c r="G8" s="36" t="s">
        <v>3</v>
      </c>
      <c r="H8" s="2"/>
      <c r="I8" s="6">
        <f t="shared" ref="I8:R8" si="3">IF(I$17="","",IF($C$11=0,0,SUMIFS($E$18:$E$78,I$18:I$78,"Z")/$C$11))</f>
        <v>0</v>
      </c>
      <c r="J8" s="6" t="str">
        <f t="shared" si="3"/>
        <v/>
      </c>
      <c r="K8" s="6" t="str">
        <f t="shared" si="3"/>
        <v/>
      </c>
      <c r="L8" s="6" t="str">
        <f t="shared" si="3"/>
        <v/>
      </c>
      <c r="M8" s="6" t="str">
        <f t="shared" si="3"/>
        <v/>
      </c>
      <c r="N8" s="6" t="str">
        <f t="shared" si="3"/>
        <v/>
      </c>
      <c r="O8" s="6" t="str">
        <f t="shared" si="3"/>
        <v/>
      </c>
      <c r="P8" s="6" t="str">
        <f t="shared" si="3"/>
        <v/>
      </c>
      <c r="Q8" s="6" t="str">
        <f t="shared" si="3"/>
        <v/>
      </c>
      <c r="R8" s="6" t="str">
        <f t="shared" si="3"/>
        <v/>
      </c>
      <c r="S8" s="2"/>
    </row>
    <row r="9" spans="1:19" x14ac:dyDescent="0.4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x14ac:dyDescent="0.4">
      <c r="A10" s="2"/>
      <c r="B10" s="5" t="s">
        <v>7</v>
      </c>
      <c r="C10" s="2"/>
      <c r="D10" s="2"/>
      <c r="E10" s="2"/>
      <c r="F10" s="2"/>
      <c r="G10" s="5" t="s">
        <v>10</v>
      </c>
      <c r="H10" s="2"/>
      <c r="I10" s="37" t="str">
        <f>IF(I$17="","",IF(SUM(I11:I13)=1,"","!!!"))</f>
        <v>!!!</v>
      </c>
      <c r="J10" s="37" t="str">
        <f t="shared" ref="J10:R10" si="4">IF(J$17="","",IF(SUM(J11:J13)=1,"","!!!"))</f>
        <v/>
      </c>
      <c r="K10" s="37" t="str">
        <f t="shared" si="4"/>
        <v/>
      </c>
      <c r="L10" s="37" t="str">
        <f t="shared" si="4"/>
        <v/>
      </c>
      <c r="M10" s="37" t="str">
        <f t="shared" si="4"/>
        <v/>
      </c>
      <c r="N10" s="37" t="str">
        <f t="shared" si="4"/>
        <v/>
      </c>
      <c r="O10" s="37" t="str">
        <f t="shared" si="4"/>
        <v/>
      </c>
      <c r="P10" s="37" t="str">
        <f t="shared" si="4"/>
        <v/>
      </c>
      <c r="Q10" s="37" t="str">
        <f t="shared" si="4"/>
        <v/>
      </c>
      <c r="R10" s="37" t="str">
        <f t="shared" si="4"/>
        <v/>
      </c>
      <c r="S10" s="2"/>
    </row>
    <row r="11" spans="1:19" x14ac:dyDescent="0.4">
      <c r="A11" s="2"/>
      <c r="B11" s="38" t="s">
        <v>8</v>
      </c>
      <c r="C11" s="9">
        <f>SUMIF(F18:F78,"A",$E$18:$E$78)+SUMIF(F18:F78,"Z",$E$18:$E$78)</f>
        <v>0</v>
      </c>
      <c r="D11" s="2"/>
      <c r="E11" s="2"/>
      <c r="F11" s="2"/>
      <c r="G11" s="36" t="s">
        <v>1</v>
      </c>
      <c r="H11" s="2"/>
      <c r="I11" s="6">
        <f t="shared" ref="I11:R11" si="5">IF(I$17="","",SUMIFS($E$18:$E$78,I$18:I$78,"A"))</f>
        <v>0</v>
      </c>
      <c r="J11" s="6" t="str">
        <f t="shared" si="5"/>
        <v/>
      </c>
      <c r="K11" s="6" t="str">
        <f t="shared" si="5"/>
        <v/>
      </c>
      <c r="L11" s="6" t="str">
        <f t="shared" si="5"/>
        <v/>
      </c>
      <c r="M11" s="6" t="str">
        <f t="shared" si="5"/>
        <v/>
      </c>
      <c r="N11" s="6" t="str">
        <f t="shared" si="5"/>
        <v/>
      </c>
      <c r="O11" s="6" t="str">
        <f t="shared" si="5"/>
        <v/>
      </c>
      <c r="P11" s="6" t="str">
        <f t="shared" si="5"/>
        <v/>
      </c>
      <c r="Q11" s="6" t="str">
        <f t="shared" si="5"/>
        <v/>
      </c>
      <c r="R11" s="6" t="str">
        <f t="shared" si="5"/>
        <v/>
      </c>
      <c r="S11" s="2"/>
    </row>
    <row r="12" spans="1:19" x14ac:dyDescent="0.4">
      <c r="A12" s="2"/>
      <c r="B12" s="2"/>
      <c r="C12" s="2"/>
      <c r="D12" s="2"/>
      <c r="E12" s="2"/>
      <c r="F12" s="2"/>
      <c r="G12" s="36" t="s">
        <v>2</v>
      </c>
      <c r="H12" s="2"/>
      <c r="I12" s="6">
        <f t="shared" ref="I12:R12" si="6">IF(I$17="","",SUMIFS($E$18:$E$78,I$18:I$78,"N"))</f>
        <v>0</v>
      </c>
      <c r="J12" s="6" t="str">
        <f t="shared" si="6"/>
        <v/>
      </c>
      <c r="K12" s="6" t="str">
        <f t="shared" si="6"/>
        <v/>
      </c>
      <c r="L12" s="6" t="str">
        <f t="shared" si="6"/>
        <v/>
      </c>
      <c r="M12" s="6" t="str">
        <f t="shared" si="6"/>
        <v/>
      </c>
      <c r="N12" s="6" t="str">
        <f t="shared" si="6"/>
        <v/>
      </c>
      <c r="O12" s="6" t="str">
        <f t="shared" si="6"/>
        <v/>
      </c>
      <c r="P12" s="6" t="str">
        <f t="shared" si="6"/>
        <v/>
      </c>
      <c r="Q12" s="6" t="str">
        <f t="shared" si="6"/>
        <v/>
      </c>
      <c r="R12" s="6" t="str">
        <f t="shared" si="6"/>
        <v/>
      </c>
      <c r="S12" s="2"/>
    </row>
    <row r="13" spans="1:19" x14ac:dyDescent="0.4">
      <c r="A13" s="2"/>
      <c r="B13" s="2"/>
      <c r="C13" s="2"/>
      <c r="D13" s="2"/>
      <c r="E13" s="2"/>
      <c r="F13" s="2"/>
      <c r="G13" s="36" t="s">
        <v>3</v>
      </c>
      <c r="H13" s="2"/>
      <c r="I13" s="6">
        <f t="shared" ref="I13:R13" si="7">IF(I$17="","",SUMIFS($E$18:$E$78,I$18:I$78,"Z")+SUMIFS($E$18:$E$78,I$18:I$78,""))</f>
        <v>0</v>
      </c>
      <c r="J13" s="6" t="str">
        <f t="shared" si="7"/>
        <v/>
      </c>
      <c r="K13" s="6" t="str">
        <f t="shared" si="7"/>
        <v/>
      </c>
      <c r="L13" s="6" t="str">
        <f t="shared" si="7"/>
        <v/>
      </c>
      <c r="M13" s="6" t="str">
        <f t="shared" si="7"/>
        <v/>
      </c>
      <c r="N13" s="6" t="str">
        <f t="shared" si="7"/>
        <v/>
      </c>
      <c r="O13" s="6" t="str">
        <f t="shared" si="7"/>
        <v/>
      </c>
      <c r="P13" s="6" t="str">
        <f t="shared" si="7"/>
        <v/>
      </c>
      <c r="Q13" s="6" t="str">
        <f t="shared" si="7"/>
        <v/>
      </c>
      <c r="R13" s="6" t="str">
        <f t="shared" si="7"/>
        <v/>
      </c>
      <c r="S13" s="2"/>
    </row>
    <row r="14" spans="1:19" x14ac:dyDescent="0.4">
      <c r="A14" s="2"/>
      <c r="B14" s="2"/>
      <c r="C14" s="2"/>
      <c r="D14" s="2"/>
      <c r="E14" s="2"/>
      <c r="F14" s="2"/>
      <c r="G14" s="4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x14ac:dyDescent="0.4">
      <c r="A15" s="2"/>
      <c r="B15" s="2"/>
      <c r="C15" s="2"/>
      <c r="D15" s="2"/>
      <c r="E15" s="2"/>
      <c r="F15" s="2"/>
      <c r="G15" s="2"/>
      <c r="H15" s="2"/>
      <c r="I15" s="53" t="s">
        <v>21</v>
      </c>
      <c r="J15" s="53"/>
      <c r="K15" s="53"/>
      <c r="L15" s="53"/>
      <c r="M15" s="53"/>
      <c r="N15" s="53"/>
      <c r="O15" s="53"/>
      <c r="P15" s="53"/>
      <c r="Q15" s="53"/>
      <c r="R15" s="53"/>
      <c r="S15" s="2"/>
    </row>
    <row r="16" spans="1:19" x14ac:dyDescent="0.4">
      <c r="A16" s="2"/>
      <c r="B16" s="2"/>
      <c r="C16" s="2"/>
      <c r="D16" s="39">
        <f>IF(SUM(D18:D78)=1,"",SUM(D18:D78))</f>
        <v>0</v>
      </c>
      <c r="E16" s="40">
        <f>IF(SUM(E18:E78)=1,"",SUM(E18:E78))</f>
        <v>0</v>
      </c>
      <c r="F16" s="2"/>
      <c r="G16" s="2"/>
      <c r="H16" s="2"/>
      <c r="I16" s="7">
        <v>1</v>
      </c>
      <c r="J16" s="7">
        <v>2</v>
      </c>
      <c r="K16" s="7">
        <v>3</v>
      </c>
      <c r="L16" s="7">
        <v>4</v>
      </c>
      <c r="M16" s="7">
        <v>5</v>
      </c>
      <c r="N16" s="7">
        <v>6</v>
      </c>
      <c r="O16" s="7">
        <v>7</v>
      </c>
      <c r="P16" s="7">
        <v>8</v>
      </c>
      <c r="Q16" s="7">
        <v>9</v>
      </c>
      <c r="R16" s="7">
        <v>10</v>
      </c>
      <c r="S16" s="2"/>
    </row>
    <row r="17" spans="1:19" ht="121.4" customHeight="1" x14ac:dyDescent="0.4">
      <c r="A17" s="2"/>
      <c r="B17" s="10" t="s">
        <v>5</v>
      </c>
      <c r="C17" s="10" t="s">
        <v>6</v>
      </c>
      <c r="D17" s="51" t="s">
        <v>14</v>
      </c>
      <c r="E17" s="52"/>
      <c r="F17" s="49" t="s">
        <v>13</v>
      </c>
      <c r="G17" s="10" t="s">
        <v>9</v>
      </c>
      <c r="H17" s="2"/>
      <c r="I17" s="11" t="s">
        <v>4</v>
      </c>
      <c r="J17" s="11"/>
      <c r="K17" s="11"/>
      <c r="L17" s="11"/>
      <c r="M17" s="11"/>
      <c r="N17" s="11"/>
      <c r="O17" s="11"/>
      <c r="P17" s="11"/>
      <c r="Q17" s="11"/>
      <c r="R17" s="11"/>
      <c r="S17" s="2"/>
    </row>
    <row r="18" spans="1:19" s="18" customFormat="1" x14ac:dyDescent="0.4">
      <c r="A18" s="13"/>
      <c r="B18" s="14"/>
      <c r="C18" s="58"/>
      <c r="D18" s="15"/>
      <c r="E18" s="16">
        <f t="shared" ref="E18" si="8">D18</f>
        <v>0</v>
      </c>
      <c r="F18" s="17"/>
      <c r="G18" s="14"/>
      <c r="H18" s="13"/>
      <c r="I18" s="17" t="str">
        <f t="shared" ref="I18:I34" si="9">IF(AND(OR($F18="A",$F18="Z"),I$17&lt;&gt;""),"A","")</f>
        <v/>
      </c>
      <c r="J18" s="17" t="str">
        <f t="shared" ref="J18:R19" si="10">IF(AND(OR($F18="A",$F18="Z"),J$17&lt;&gt;""),"A","")</f>
        <v/>
      </c>
      <c r="K18" s="17" t="str">
        <f>IF(AND(OR($F18="A",$F18="Z"),K$17&lt;&gt;""),"A","")</f>
        <v/>
      </c>
      <c r="L18" s="17" t="str">
        <f t="shared" si="10"/>
        <v/>
      </c>
      <c r="M18" s="17" t="str">
        <f t="shared" si="10"/>
        <v/>
      </c>
      <c r="N18" s="17" t="str">
        <f t="shared" si="10"/>
        <v/>
      </c>
      <c r="O18" s="17" t="str">
        <f t="shared" si="10"/>
        <v/>
      </c>
      <c r="P18" s="17" t="str">
        <f t="shared" si="10"/>
        <v/>
      </c>
      <c r="Q18" s="17" t="str">
        <f>IF(AND(OR($F18="A",$F18="Z"),Q$17&lt;&gt;""),"A","")</f>
        <v/>
      </c>
      <c r="R18" s="17" t="str">
        <f t="shared" si="10"/>
        <v/>
      </c>
      <c r="S18" s="13"/>
    </row>
    <row r="19" spans="1:19" s="18" customFormat="1" x14ac:dyDescent="0.4">
      <c r="A19" s="13"/>
      <c r="B19" s="14"/>
      <c r="C19" s="58"/>
      <c r="D19" s="15"/>
      <c r="E19" s="16">
        <f t="shared" ref="E19:E77" si="11">D19</f>
        <v>0</v>
      </c>
      <c r="F19" s="17"/>
      <c r="G19" s="14"/>
      <c r="H19" s="13"/>
      <c r="I19" s="17" t="str">
        <f t="shared" si="9"/>
        <v/>
      </c>
      <c r="J19" s="17" t="str">
        <f t="shared" si="10"/>
        <v/>
      </c>
      <c r="K19" s="17" t="str">
        <f t="shared" si="10"/>
        <v/>
      </c>
      <c r="L19" s="17" t="str">
        <f t="shared" ref="J19:R47" si="12">IF(AND(OR($F19="A",$F19="Z"),L$17&lt;&gt;""),"A","")</f>
        <v/>
      </c>
      <c r="M19" s="17" t="str">
        <f t="shared" si="12"/>
        <v/>
      </c>
      <c r="N19" s="17" t="str">
        <f t="shared" si="12"/>
        <v/>
      </c>
      <c r="O19" s="17" t="str">
        <f t="shared" si="12"/>
        <v/>
      </c>
      <c r="P19" s="17" t="str">
        <f t="shared" si="12"/>
        <v/>
      </c>
      <c r="Q19" s="17" t="str">
        <f t="shared" si="12"/>
        <v/>
      </c>
      <c r="R19" s="17" t="str">
        <f t="shared" si="12"/>
        <v/>
      </c>
      <c r="S19" s="13"/>
    </row>
    <row r="20" spans="1:19" s="18" customFormat="1" x14ac:dyDescent="0.4">
      <c r="A20" s="13"/>
      <c r="B20" s="14"/>
      <c r="C20" s="58"/>
      <c r="D20" s="15"/>
      <c r="E20" s="16">
        <f t="shared" si="11"/>
        <v>0</v>
      </c>
      <c r="F20" s="17"/>
      <c r="G20" s="14"/>
      <c r="H20" s="13"/>
      <c r="I20" s="17" t="str">
        <f t="shared" si="9"/>
        <v/>
      </c>
      <c r="J20" s="17" t="str">
        <f t="shared" si="12"/>
        <v/>
      </c>
      <c r="K20" s="17" t="str">
        <f t="shared" si="12"/>
        <v/>
      </c>
      <c r="L20" s="17" t="str">
        <f t="shared" si="12"/>
        <v/>
      </c>
      <c r="M20" s="17" t="str">
        <f t="shared" si="12"/>
        <v/>
      </c>
      <c r="N20" s="17" t="str">
        <f t="shared" si="12"/>
        <v/>
      </c>
      <c r="O20" s="17" t="str">
        <f t="shared" si="12"/>
        <v/>
      </c>
      <c r="P20" s="17" t="str">
        <f t="shared" si="12"/>
        <v/>
      </c>
      <c r="Q20" s="17" t="str">
        <f t="shared" si="12"/>
        <v/>
      </c>
      <c r="R20" s="17" t="str">
        <f t="shared" si="12"/>
        <v/>
      </c>
      <c r="S20" s="13"/>
    </row>
    <row r="21" spans="1:19" s="18" customFormat="1" x14ac:dyDescent="0.4">
      <c r="A21" s="13"/>
      <c r="B21" s="14"/>
      <c r="C21" s="58"/>
      <c r="D21" s="15"/>
      <c r="E21" s="16">
        <f t="shared" si="11"/>
        <v>0</v>
      </c>
      <c r="F21" s="17"/>
      <c r="G21" s="14"/>
      <c r="H21" s="13"/>
      <c r="I21" s="17" t="str">
        <f t="shared" si="9"/>
        <v/>
      </c>
      <c r="J21" s="17" t="str">
        <f t="shared" si="12"/>
        <v/>
      </c>
      <c r="K21" s="17" t="str">
        <f t="shared" si="12"/>
        <v/>
      </c>
      <c r="L21" s="17" t="str">
        <f t="shared" si="12"/>
        <v/>
      </c>
      <c r="M21" s="17" t="str">
        <f t="shared" si="12"/>
        <v/>
      </c>
      <c r="N21" s="17" t="str">
        <f t="shared" si="12"/>
        <v/>
      </c>
      <c r="O21" s="17" t="str">
        <f t="shared" si="12"/>
        <v/>
      </c>
      <c r="P21" s="17" t="str">
        <f t="shared" si="12"/>
        <v/>
      </c>
      <c r="Q21" s="17" t="str">
        <f t="shared" si="12"/>
        <v/>
      </c>
      <c r="R21" s="17" t="str">
        <f t="shared" si="12"/>
        <v/>
      </c>
      <c r="S21" s="13"/>
    </row>
    <row r="22" spans="1:19" s="18" customFormat="1" x14ac:dyDescent="0.4">
      <c r="A22" s="13"/>
      <c r="B22" s="14"/>
      <c r="C22" s="58"/>
      <c r="D22" s="15"/>
      <c r="E22" s="16">
        <f t="shared" si="11"/>
        <v>0</v>
      </c>
      <c r="F22" s="17"/>
      <c r="G22" s="14"/>
      <c r="H22" s="13"/>
      <c r="I22" s="17" t="str">
        <f t="shared" si="9"/>
        <v/>
      </c>
      <c r="J22" s="17" t="str">
        <f t="shared" si="12"/>
        <v/>
      </c>
      <c r="K22" s="17" t="str">
        <f t="shared" si="12"/>
        <v/>
      </c>
      <c r="L22" s="17" t="str">
        <f t="shared" si="12"/>
        <v/>
      </c>
      <c r="M22" s="17" t="str">
        <f t="shared" si="12"/>
        <v/>
      </c>
      <c r="N22" s="17" t="str">
        <f t="shared" si="12"/>
        <v/>
      </c>
      <c r="O22" s="17" t="str">
        <f t="shared" si="12"/>
        <v/>
      </c>
      <c r="P22" s="17" t="str">
        <f t="shared" si="12"/>
        <v/>
      </c>
      <c r="Q22" s="17" t="str">
        <f t="shared" si="12"/>
        <v/>
      </c>
      <c r="R22" s="17" t="str">
        <f t="shared" si="12"/>
        <v/>
      </c>
      <c r="S22" s="13"/>
    </row>
    <row r="23" spans="1:19" s="18" customFormat="1" x14ac:dyDescent="0.4">
      <c r="A23" s="13"/>
      <c r="B23" s="14"/>
      <c r="C23" s="58"/>
      <c r="D23" s="15"/>
      <c r="E23" s="16">
        <f t="shared" si="11"/>
        <v>0</v>
      </c>
      <c r="F23" s="17"/>
      <c r="G23" s="14"/>
      <c r="H23" s="13"/>
      <c r="I23" s="17" t="str">
        <f t="shared" si="9"/>
        <v/>
      </c>
      <c r="J23" s="17" t="str">
        <f t="shared" si="12"/>
        <v/>
      </c>
      <c r="K23" s="17" t="str">
        <f t="shared" si="12"/>
        <v/>
      </c>
      <c r="L23" s="17" t="str">
        <f t="shared" si="12"/>
        <v/>
      </c>
      <c r="M23" s="17" t="str">
        <f t="shared" si="12"/>
        <v/>
      </c>
      <c r="N23" s="17" t="str">
        <f t="shared" si="12"/>
        <v/>
      </c>
      <c r="O23" s="17" t="str">
        <f t="shared" si="12"/>
        <v/>
      </c>
      <c r="P23" s="17" t="str">
        <f t="shared" si="12"/>
        <v/>
      </c>
      <c r="Q23" s="17" t="str">
        <f t="shared" si="12"/>
        <v/>
      </c>
      <c r="R23" s="17" t="str">
        <f t="shared" si="12"/>
        <v/>
      </c>
      <c r="S23" s="13"/>
    </row>
    <row r="24" spans="1:19" s="18" customFormat="1" x14ac:dyDescent="0.4">
      <c r="A24" s="13"/>
      <c r="B24" s="14"/>
      <c r="C24" s="58"/>
      <c r="D24" s="15"/>
      <c r="E24" s="16">
        <f t="shared" si="11"/>
        <v>0</v>
      </c>
      <c r="F24" s="17"/>
      <c r="G24" s="14"/>
      <c r="H24" s="13"/>
      <c r="I24" s="17" t="str">
        <f t="shared" si="9"/>
        <v/>
      </c>
      <c r="J24" s="17" t="str">
        <f t="shared" si="12"/>
        <v/>
      </c>
      <c r="K24" s="17" t="str">
        <f t="shared" si="12"/>
        <v/>
      </c>
      <c r="L24" s="17" t="str">
        <f t="shared" si="12"/>
        <v/>
      </c>
      <c r="M24" s="17" t="str">
        <f t="shared" si="12"/>
        <v/>
      </c>
      <c r="N24" s="17" t="str">
        <f t="shared" si="12"/>
        <v/>
      </c>
      <c r="O24" s="17" t="str">
        <f t="shared" si="12"/>
        <v/>
      </c>
      <c r="P24" s="17" t="str">
        <f t="shared" si="12"/>
        <v/>
      </c>
      <c r="Q24" s="17" t="str">
        <f t="shared" si="12"/>
        <v/>
      </c>
      <c r="R24" s="17" t="str">
        <f t="shared" si="12"/>
        <v/>
      </c>
      <c r="S24" s="13"/>
    </row>
    <row r="25" spans="1:19" s="18" customFormat="1" x14ac:dyDescent="0.4">
      <c r="A25" s="13"/>
      <c r="B25" s="14"/>
      <c r="C25" s="58"/>
      <c r="D25" s="15"/>
      <c r="E25" s="16">
        <f t="shared" si="11"/>
        <v>0</v>
      </c>
      <c r="F25" s="17"/>
      <c r="G25" s="14"/>
      <c r="H25" s="13"/>
      <c r="I25" s="17" t="str">
        <f t="shared" si="9"/>
        <v/>
      </c>
      <c r="J25" s="17" t="str">
        <f t="shared" si="12"/>
        <v/>
      </c>
      <c r="K25" s="17" t="str">
        <f t="shared" si="12"/>
        <v/>
      </c>
      <c r="L25" s="17" t="str">
        <f t="shared" si="12"/>
        <v/>
      </c>
      <c r="M25" s="17" t="str">
        <f t="shared" si="12"/>
        <v/>
      </c>
      <c r="N25" s="17" t="str">
        <f t="shared" si="12"/>
        <v/>
      </c>
      <c r="O25" s="17" t="str">
        <f t="shared" si="12"/>
        <v/>
      </c>
      <c r="P25" s="17" t="str">
        <f t="shared" si="12"/>
        <v/>
      </c>
      <c r="Q25" s="17" t="str">
        <f t="shared" si="12"/>
        <v/>
      </c>
      <c r="R25" s="17" t="str">
        <f t="shared" si="12"/>
        <v/>
      </c>
      <c r="S25" s="13"/>
    </row>
    <row r="26" spans="1:19" s="18" customFormat="1" x14ac:dyDescent="0.4">
      <c r="A26" s="13"/>
      <c r="B26" s="14"/>
      <c r="C26" s="58"/>
      <c r="D26" s="15"/>
      <c r="E26" s="16">
        <f t="shared" si="11"/>
        <v>0</v>
      </c>
      <c r="F26" s="17"/>
      <c r="G26" s="14"/>
      <c r="H26" s="13"/>
      <c r="I26" s="17" t="str">
        <f t="shared" si="9"/>
        <v/>
      </c>
      <c r="J26" s="17" t="str">
        <f t="shared" si="12"/>
        <v/>
      </c>
      <c r="K26" s="17" t="str">
        <f t="shared" si="12"/>
        <v/>
      </c>
      <c r="L26" s="17" t="str">
        <f t="shared" si="12"/>
        <v/>
      </c>
      <c r="M26" s="17" t="str">
        <f t="shared" si="12"/>
        <v/>
      </c>
      <c r="N26" s="17" t="str">
        <f t="shared" si="12"/>
        <v/>
      </c>
      <c r="O26" s="17" t="str">
        <f t="shared" si="12"/>
        <v/>
      </c>
      <c r="P26" s="17" t="str">
        <f t="shared" si="12"/>
        <v/>
      </c>
      <c r="Q26" s="17" t="str">
        <f t="shared" si="12"/>
        <v/>
      </c>
      <c r="R26" s="17" t="str">
        <f t="shared" si="12"/>
        <v/>
      </c>
      <c r="S26" s="13"/>
    </row>
    <row r="27" spans="1:19" s="18" customFormat="1" x14ac:dyDescent="0.4">
      <c r="A27" s="13"/>
      <c r="B27" s="14"/>
      <c r="C27" s="58"/>
      <c r="D27" s="15"/>
      <c r="E27" s="16">
        <f t="shared" si="11"/>
        <v>0</v>
      </c>
      <c r="F27" s="17"/>
      <c r="G27" s="14"/>
      <c r="H27" s="13"/>
      <c r="I27" s="17" t="str">
        <f t="shared" si="9"/>
        <v/>
      </c>
      <c r="J27" s="17" t="str">
        <f t="shared" si="12"/>
        <v/>
      </c>
      <c r="K27" s="17" t="str">
        <f t="shared" si="12"/>
        <v/>
      </c>
      <c r="L27" s="17" t="str">
        <f t="shared" si="12"/>
        <v/>
      </c>
      <c r="M27" s="17" t="str">
        <f t="shared" si="12"/>
        <v/>
      </c>
      <c r="N27" s="17" t="str">
        <f t="shared" si="12"/>
        <v/>
      </c>
      <c r="O27" s="17" t="str">
        <f t="shared" si="12"/>
        <v/>
      </c>
      <c r="P27" s="17" t="str">
        <f t="shared" si="12"/>
        <v/>
      </c>
      <c r="Q27" s="17" t="str">
        <f t="shared" si="12"/>
        <v/>
      </c>
      <c r="R27" s="17" t="str">
        <f t="shared" si="12"/>
        <v/>
      </c>
      <c r="S27" s="13"/>
    </row>
    <row r="28" spans="1:19" s="18" customFormat="1" x14ac:dyDescent="0.4">
      <c r="A28" s="13"/>
      <c r="B28" s="14"/>
      <c r="C28" s="58"/>
      <c r="D28" s="15"/>
      <c r="E28" s="16">
        <f t="shared" si="11"/>
        <v>0</v>
      </c>
      <c r="F28" s="17"/>
      <c r="G28" s="14"/>
      <c r="H28" s="13"/>
      <c r="I28" s="17" t="str">
        <f t="shared" si="9"/>
        <v/>
      </c>
      <c r="J28" s="17" t="str">
        <f t="shared" si="12"/>
        <v/>
      </c>
      <c r="K28" s="17" t="str">
        <f t="shared" si="12"/>
        <v/>
      </c>
      <c r="L28" s="17" t="str">
        <f t="shared" si="12"/>
        <v/>
      </c>
      <c r="M28" s="17" t="str">
        <f t="shared" si="12"/>
        <v/>
      </c>
      <c r="N28" s="17" t="str">
        <f t="shared" si="12"/>
        <v/>
      </c>
      <c r="O28" s="17" t="str">
        <f t="shared" si="12"/>
        <v/>
      </c>
      <c r="P28" s="17" t="str">
        <f t="shared" si="12"/>
        <v/>
      </c>
      <c r="Q28" s="17" t="str">
        <f t="shared" si="12"/>
        <v/>
      </c>
      <c r="R28" s="17" t="str">
        <f t="shared" si="12"/>
        <v/>
      </c>
      <c r="S28" s="13"/>
    </row>
    <row r="29" spans="1:19" s="18" customFormat="1" x14ac:dyDescent="0.4">
      <c r="A29" s="13"/>
      <c r="B29" s="14"/>
      <c r="C29" s="58"/>
      <c r="D29" s="15"/>
      <c r="E29" s="16">
        <f t="shared" si="11"/>
        <v>0</v>
      </c>
      <c r="F29" s="17"/>
      <c r="G29" s="14"/>
      <c r="H29" s="13"/>
      <c r="I29" s="17" t="str">
        <f t="shared" si="9"/>
        <v/>
      </c>
      <c r="J29" s="17" t="str">
        <f t="shared" si="12"/>
        <v/>
      </c>
      <c r="K29" s="17" t="str">
        <f t="shared" si="12"/>
        <v/>
      </c>
      <c r="L29" s="17" t="str">
        <f t="shared" si="12"/>
        <v/>
      </c>
      <c r="M29" s="17" t="str">
        <f t="shared" si="12"/>
        <v/>
      </c>
      <c r="N29" s="17" t="str">
        <f t="shared" si="12"/>
        <v/>
      </c>
      <c r="O29" s="17" t="str">
        <f t="shared" si="12"/>
        <v/>
      </c>
      <c r="P29" s="17" t="str">
        <f t="shared" si="12"/>
        <v/>
      </c>
      <c r="Q29" s="17" t="str">
        <f t="shared" si="12"/>
        <v/>
      </c>
      <c r="R29" s="17" t="str">
        <f t="shared" si="12"/>
        <v/>
      </c>
      <c r="S29" s="13"/>
    </row>
    <row r="30" spans="1:19" s="18" customFormat="1" x14ac:dyDescent="0.4">
      <c r="A30" s="13"/>
      <c r="B30" s="14"/>
      <c r="C30" s="58"/>
      <c r="D30" s="15"/>
      <c r="E30" s="16">
        <f t="shared" si="11"/>
        <v>0</v>
      </c>
      <c r="F30" s="17"/>
      <c r="G30" s="14"/>
      <c r="H30" s="13"/>
      <c r="I30" s="17" t="str">
        <f t="shared" si="9"/>
        <v/>
      </c>
      <c r="J30" s="17" t="str">
        <f t="shared" si="12"/>
        <v/>
      </c>
      <c r="K30" s="17" t="str">
        <f t="shared" si="12"/>
        <v/>
      </c>
      <c r="L30" s="17" t="str">
        <f t="shared" si="12"/>
        <v/>
      </c>
      <c r="M30" s="17" t="str">
        <f t="shared" si="12"/>
        <v/>
      </c>
      <c r="N30" s="17" t="str">
        <f t="shared" si="12"/>
        <v/>
      </c>
      <c r="O30" s="17" t="str">
        <f t="shared" si="12"/>
        <v/>
      </c>
      <c r="P30" s="17" t="str">
        <f t="shared" si="12"/>
        <v/>
      </c>
      <c r="Q30" s="17" t="str">
        <f t="shared" si="12"/>
        <v/>
      </c>
      <c r="R30" s="17" t="str">
        <f t="shared" si="12"/>
        <v/>
      </c>
      <c r="S30" s="13"/>
    </row>
    <row r="31" spans="1:19" s="18" customFormat="1" x14ac:dyDescent="0.4">
      <c r="A31" s="13"/>
      <c r="B31" s="14"/>
      <c r="C31" s="58"/>
      <c r="D31" s="15"/>
      <c r="E31" s="16">
        <f t="shared" si="11"/>
        <v>0</v>
      </c>
      <c r="F31" s="17"/>
      <c r="G31" s="14"/>
      <c r="H31" s="13"/>
      <c r="I31" s="17" t="str">
        <f t="shared" si="9"/>
        <v/>
      </c>
      <c r="J31" s="17" t="str">
        <f t="shared" si="12"/>
        <v/>
      </c>
      <c r="K31" s="17" t="str">
        <f t="shared" si="12"/>
        <v/>
      </c>
      <c r="L31" s="17" t="str">
        <f t="shared" si="12"/>
        <v/>
      </c>
      <c r="M31" s="17" t="str">
        <f t="shared" si="12"/>
        <v/>
      </c>
      <c r="N31" s="17" t="str">
        <f t="shared" si="12"/>
        <v/>
      </c>
      <c r="O31" s="17" t="str">
        <f t="shared" si="12"/>
        <v/>
      </c>
      <c r="P31" s="17" t="str">
        <f t="shared" si="12"/>
        <v/>
      </c>
      <c r="Q31" s="17" t="str">
        <f t="shared" si="12"/>
        <v/>
      </c>
      <c r="R31" s="17" t="str">
        <f t="shared" si="12"/>
        <v/>
      </c>
      <c r="S31" s="13"/>
    </row>
    <row r="32" spans="1:19" s="18" customFormat="1" x14ac:dyDescent="0.4">
      <c r="A32" s="13"/>
      <c r="B32" s="14"/>
      <c r="C32" s="58"/>
      <c r="D32" s="15"/>
      <c r="E32" s="16">
        <f t="shared" si="11"/>
        <v>0</v>
      </c>
      <c r="F32" s="17"/>
      <c r="G32" s="14"/>
      <c r="H32" s="13"/>
      <c r="I32" s="17" t="str">
        <f t="shared" si="9"/>
        <v/>
      </c>
      <c r="J32" s="17" t="str">
        <f t="shared" si="12"/>
        <v/>
      </c>
      <c r="K32" s="17" t="str">
        <f t="shared" si="12"/>
        <v/>
      </c>
      <c r="L32" s="17" t="str">
        <f t="shared" si="12"/>
        <v/>
      </c>
      <c r="M32" s="17" t="str">
        <f t="shared" si="12"/>
        <v/>
      </c>
      <c r="N32" s="17" t="str">
        <f t="shared" si="12"/>
        <v/>
      </c>
      <c r="O32" s="17" t="str">
        <f t="shared" si="12"/>
        <v/>
      </c>
      <c r="P32" s="17" t="str">
        <f t="shared" si="12"/>
        <v/>
      </c>
      <c r="Q32" s="17" t="str">
        <f t="shared" si="12"/>
        <v/>
      </c>
      <c r="R32" s="17" t="str">
        <f t="shared" si="12"/>
        <v/>
      </c>
      <c r="S32" s="13"/>
    </row>
    <row r="33" spans="1:19" s="18" customFormat="1" x14ac:dyDescent="0.4">
      <c r="A33" s="13"/>
      <c r="B33" s="14"/>
      <c r="C33" s="58"/>
      <c r="D33" s="15"/>
      <c r="E33" s="16">
        <f t="shared" si="11"/>
        <v>0</v>
      </c>
      <c r="F33" s="17"/>
      <c r="G33" s="14"/>
      <c r="H33" s="13"/>
      <c r="I33" s="17" t="str">
        <f t="shared" si="9"/>
        <v/>
      </c>
      <c r="J33" s="17" t="str">
        <f t="shared" si="12"/>
        <v/>
      </c>
      <c r="K33" s="17" t="str">
        <f t="shared" si="12"/>
        <v/>
      </c>
      <c r="L33" s="17" t="str">
        <f t="shared" si="12"/>
        <v/>
      </c>
      <c r="M33" s="17" t="str">
        <f t="shared" si="12"/>
        <v/>
      </c>
      <c r="N33" s="17" t="str">
        <f t="shared" si="12"/>
        <v/>
      </c>
      <c r="O33" s="17" t="str">
        <f t="shared" si="12"/>
        <v/>
      </c>
      <c r="P33" s="17" t="str">
        <f t="shared" si="12"/>
        <v/>
      </c>
      <c r="Q33" s="17" t="str">
        <f t="shared" si="12"/>
        <v/>
      </c>
      <c r="R33" s="17" t="str">
        <f t="shared" si="12"/>
        <v/>
      </c>
      <c r="S33" s="13"/>
    </row>
    <row r="34" spans="1:19" s="18" customFormat="1" x14ac:dyDescent="0.4">
      <c r="A34" s="13"/>
      <c r="B34" s="14"/>
      <c r="C34" s="58"/>
      <c r="D34" s="15"/>
      <c r="E34" s="16">
        <f t="shared" si="11"/>
        <v>0</v>
      </c>
      <c r="F34" s="17"/>
      <c r="G34" s="14"/>
      <c r="H34" s="13"/>
      <c r="I34" s="17" t="str">
        <f t="shared" si="9"/>
        <v/>
      </c>
      <c r="J34" s="17" t="str">
        <f t="shared" si="12"/>
        <v/>
      </c>
      <c r="K34" s="17" t="str">
        <f t="shared" si="12"/>
        <v/>
      </c>
      <c r="L34" s="17" t="str">
        <f t="shared" si="12"/>
        <v/>
      </c>
      <c r="M34" s="17" t="str">
        <f t="shared" si="12"/>
        <v/>
      </c>
      <c r="N34" s="17" t="str">
        <f t="shared" si="12"/>
        <v/>
      </c>
      <c r="O34" s="17" t="str">
        <f t="shared" si="12"/>
        <v/>
      </c>
      <c r="P34" s="17" t="str">
        <f t="shared" si="12"/>
        <v/>
      </c>
      <c r="Q34" s="17" t="str">
        <f t="shared" si="12"/>
        <v/>
      </c>
      <c r="R34" s="17" t="str">
        <f t="shared" si="12"/>
        <v/>
      </c>
      <c r="S34" s="13"/>
    </row>
    <row r="35" spans="1:19" s="18" customFormat="1" x14ac:dyDescent="0.4">
      <c r="A35" s="13"/>
      <c r="B35" s="14"/>
      <c r="C35" s="58"/>
      <c r="D35" s="15"/>
      <c r="E35" s="16">
        <f t="shared" si="11"/>
        <v>0</v>
      </c>
      <c r="F35" s="17"/>
      <c r="G35" s="14"/>
      <c r="H35" s="13"/>
      <c r="I35" s="17" t="str">
        <f t="shared" ref="I35:I77" si="13">IF(AND(OR($F35="A",$F35="Z"),I$17&lt;&gt;""),"A","")</f>
        <v/>
      </c>
      <c r="J35" s="17" t="str">
        <f t="shared" si="12"/>
        <v/>
      </c>
      <c r="K35" s="17" t="str">
        <f t="shared" si="12"/>
        <v/>
      </c>
      <c r="L35" s="17" t="str">
        <f t="shared" si="12"/>
        <v/>
      </c>
      <c r="M35" s="17" t="str">
        <f t="shared" si="12"/>
        <v/>
      </c>
      <c r="N35" s="17" t="str">
        <f t="shared" si="12"/>
        <v/>
      </c>
      <c r="O35" s="17" t="str">
        <f t="shared" si="12"/>
        <v/>
      </c>
      <c r="P35" s="17" t="str">
        <f t="shared" si="12"/>
        <v/>
      </c>
      <c r="Q35" s="17" t="str">
        <f t="shared" si="12"/>
        <v/>
      </c>
      <c r="R35" s="17" t="str">
        <f t="shared" si="12"/>
        <v/>
      </c>
      <c r="S35" s="13"/>
    </row>
    <row r="36" spans="1:19" s="18" customFormat="1" x14ac:dyDescent="0.4">
      <c r="A36" s="13"/>
      <c r="B36" s="14"/>
      <c r="C36" s="58"/>
      <c r="D36" s="15"/>
      <c r="E36" s="16">
        <f t="shared" si="11"/>
        <v>0</v>
      </c>
      <c r="F36" s="17"/>
      <c r="G36" s="14"/>
      <c r="H36" s="13"/>
      <c r="I36" s="17" t="str">
        <f t="shared" si="13"/>
        <v/>
      </c>
      <c r="J36" s="17" t="str">
        <f t="shared" si="12"/>
        <v/>
      </c>
      <c r="K36" s="17" t="str">
        <f t="shared" si="12"/>
        <v/>
      </c>
      <c r="L36" s="17" t="str">
        <f t="shared" si="12"/>
        <v/>
      </c>
      <c r="M36" s="17" t="str">
        <f t="shared" si="12"/>
        <v/>
      </c>
      <c r="N36" s="17" t="str">
        <f t="shared" si="12"/>
        <v/>
      </c>
      <c r="O36" s="17" t="str">
        <f t="shared" si="12"/>
        <v/>
      </c>
      <c r="P36" s="17" t="str">
        <f t="shared" si="12"/>
        <v/>
      </c>
      <c r="Q36" s="17" t="str">
        <f t="shared" si="12"/>
        <v/>
      </c>
      <c r="R36" s="17" t="str">
        <f t="shared" si="12"/>
        <v/>
      </c>
      <c r="S36" s="13"/>
    </row>
    <row r="37" spans="1:19" s="18" customFormat="1" x14ac:dyDescent="0.4">
      <c r="A37" s="13"/>
      <c r="B37" s="14"/>
      <c r="C37" s="58"/>
      <c r="D37" s="15"/>
      <c r="E37" s="16">
        <f t="shared" si="11"/>
        <v>0</v>
      </c>
      <c r="F37" s="17"/>
      <c r="G37" s="14"/>
      <c r="H37" s="13"/>
      <c r="I37" s="17" t="str">
        <f t="shared" si="13"/>
        <v/>
      </c>
      <c r="J37" s="17" t="str">
        <f t="shared" si="12"/>
        <v/>
      </c>
      <c r="K37" s="17" t="str">
        <f t="shared" si="12"/>
        <v/>
      </c>
      <c r="L37" s="17" t="str">
        <f t="shared" si="12"/>
        <v/>
      </c>
      <c r="M37" s="17" t="str">
        <f t="shared" si="12"/>
        <v/>
      </c>
      <c r="N37" s="17" t="str">
        <f t="shared" si="12"/>
        <v/>
      </c>
      <c r="O37" s="17" t="str">
        <f t="shared" si="12"/>
        <v/>
      </c>
      <c r="P37" s="17" t="str">
        <f t="shared" si="12"/>
        <v/>
      </c>
      <c r="Q37" s="17" t="str">
        <f t="shared" si="12"/>
        <v/>
      </c>
      <c r="R37" s="17" t="str">
        <f t="shared" si="12"/>
        <v/>
      </c>
      <c r="S37" s="13"/>
    </row>
    <row r="38" spans="1:19" s="18" customFormat="1" x14ac:dyDescent="0.4">
      <c r="A38" s="13"/>
      <c r="B38" s="14"/>
      <c r="C38" s="58"/>
      <c r="D38" s="15"/>
      <c r="E38" s="16">
        <f t="shared" si="11"/>
        <v>0</v>
      </c>
      <c r="F38" s="17"/>
      <c r="G38" s="14"/>
      <c r="H38" s="13"/>
      <c r="I38" s="17" t="str">
        <f t="shared" si="13"/>
        <v/>
      </c>
      <c r="J38" s="17" t="str">
        <f t="shared" si="12"/>
        <v/>
      </c>
      <c r="K38" s="17" t="str">
        <f t="shared" si="12"/>
        <v/>
      </c>
      <c r="L38" s="17" t="str">
        <f t="shared" si="12"/>
        <v/>
      </c>
      <c r="M38" s="17" t="str">
        <f t="shared" si="12"/>
        <v/>
      </c>
      <c r="N38" s="17" t="str">
        <f t="shared" si="12"/>
        <v/>
      </c>
      <c r="O38" s="17" t="str">
        <f t="shared" si="12"/>
        <v/>
      </c>
      <c r="P38" s="17" t="str">
        <f t="shared" si="12"/>
        <v/>
      </c>
      <c r="Q38" s="17" t="str">
        <f t="shared" si="12"/>
        <v/>
      </c>
      <c r="R38" s="17" t="str">
        <f t="shared" si="12"/>
        <v/>
      </c>
      <c r="S38" s="13"/>
    </row>
    <row r="39" spans="1:19" s="18" customFormat="1" x14ac:dyDescent="0.4">
      <c r="A39" s="13"/>
      <c r="B39" s="14"/>
      <c r="C39" s="58"/>
      <c r="D39" s="15"/>
      <c r="E39" s="16">
        <f t="shared" si="11"/>
        <v>0</v>
      </c>
      <c r="F39" s="17"/>
      <c r="G39" s="14"/>
      <c r="H39" s="13"/>
      <c r="I39" s="17" t="str">
        <f t="shared" si="13"/>
        <v/>
      </c>
      <c r="J39" s="17" t="str">
        <f t="shared" si="12"/>
        <v/>
      </c>
      <c r="K39" s="17" t="str">
        <f t="shared" si="12"/>
        <v/>
      </c>
      <c r="L39" s="17" t="str">
        <f t="shared" si="12"/>
        <v/>
      </c>
      <c r="M39" s="17" t="str">
        <f t="shared" si="12"/>
        <v/>
      </c>
      <c r="N39" s="17" t="str">
        <f t="shared" si="12"/>
        <v/>
      </c>
      <c r="O39" s="17" t="str">
        <f t="shared" si="12"/>
        <v/>
      </c>
      <c r="P39" s="17" t="str">
        <f t="shared" si="12"/>
        <v/>
      </c>
      <c r="Q39" s="17" t="str">
        <f t="shared" si="12"/>
        <v/>
      </c>
      <c r="R39" s="17" t="str">
        <f t="shared" si="12"/>
        <v/>
      </c>
      <c r="S39" s="13"/>
    </row>
    <row r="40" spans="1:19" s="18" customFormat="1" x14ac:dyDescent="0.4">
      <c r="A40" s="13"/>
      <c r="B40" s="14"/>
      <c r="C40" s="58"/>
      <c r="D40" s="15"/>
      <c r="E40" s="16">
        <f t="shared" si="11"/>
        <v>0</v>
      </c>
      <c r="F40" s="17"/>
      <c r="G40" s="14"/>
      <c r="H40" s="13"/>
      <c r="I40" s="17" t="str">
        <f t="shared" si="13"/>
        <v/>
      </c>
      <c r="J40" s="17" t="str">
        <f t="shared" si="12"/>
        <v/>
      </c>
      <c r="K40" s="17" t="str">
        <f t="shared" si="12"/>
        <v/>
      </c>
      <c r="L40" s="17" t="str">
        <f t="shared" si="12"/>
        <v/>
      </c>
      <c r="M40" s="17" t="str">
        <f t="shared" si="12"/>
        <v/>
      </c>
      <c r="N40" s="17" t="str">
        <f t="shared" si="12"/>
        <v/>
      </c>
      <c r="O40" s="17" t="str">
        <f t="shared" si="12"/>
        <v/>
      </c>
      <c r="P40" s="17" t="str">
        <f t="shared" si="12"/>
        <v/>
      </c>
      <c r="Q40" s="17" t="str">
        <f t="shared" si="12"/>
        <v/>
      </c>
      <c r="R40" s="17" t="str">
        <f t="shared" si="12"/>
        <v/>
      </c>
      <c r="S40" s="13"/>
    </row>
    <row r="41" spans="1:19" s="18" customFormat="1" x14ac:dyDescent="0.4">
      <c r="A41" s="13"/>
      <c r="B41" s="14"/>
      <c r="C41" s="58"/>
      <c r="D41" s="15"/>
      <c r="E41" s="16">
        <f t="shared" si="11"/>
        <v>0</v>
      </c>
      <c r="F41" s="17"/>
      <c r="G41" s="14"/>
      <c r="H41" s="13"/>
      <c r="I41" s="17" t="str">
        <f t="shared" si="13"/>
        <v/>
      </c>
      <c r="J41" s="17" t="str">
        <f t="shared" si="12"/>
        <v/>
      </c>
      <c r="K41" s="17" t="str">
        <f t="shared" si="12"/>
        <v/>
      </c>
      <c r="L41" s="17" t="str">
        <f t="shared" si="12"/>
        <v/>
      </c>
      <c r="M41" s="17" t="str">
        <f t="shared" si="12"/>
        <v/>
      </c>
      <c r="N41" s="17" t="str">
        <f t="shared" si="12"/>
        <v/>
      </c>
      <c r="O41" s="17" t="str">
        <f t="shared" si="12"/>
        <v/>
      </c>
      <c r="P41" s="17" t="str">
        <f t="shared" si="12"/>
        <v/>
      </c>
      <c r="Q41" s="17" t="str">
        <f t="shared" si="12"/>
        <v/>
      </c>
      <c r="R41" s="17" t="str">
        <f t="shared" si="12"/>
        <v/>
      </c>
      <c r="S41" s="13"/>
    </row>
    <row r="42" spans="1:19" s="18" customFormat="1" x14ac:dyDescent="0.4">
      <c r="A42" s="13"/>
      <c r="B42" s="14"/>
      <c r="C42" s="58"/>
      <c r="D42" s="15"/>
      <c r="E42" s="16">
        <f t="shared" si="11"/>
        <v>0</v>
      </c>
      <c r="F42" s="17"/>
      <c r="G42" s="14"/>
      <c r="H42" s="13"/>
      <c r="I42" s="17" t="str">
        <f t="shared" si="13"/>
        <v/>
      </c>
      <c r="J42" s="17" t="str">
        <f t="shared" si="12"/>
        <v/>
      </c>
      <c r="K42" s="17" t="str">
        <f t="shared" si="12"/>
        <v/>
      </c>
      <c r="L42" s="17" t="str">
        <f t="shared" si="12"/>
        <v/>
      </c>
      <c r="M42" s="17" t="str">
        <f t="shared" si="12"/>
        <v/>
      </c>
      <c r="N42" s="17" t="str">
        <f t="shared" si="12"/>
        <v/>
      </c>
      <c r="O42" s="17" t="str">
        <f t="shared" si="12"/>
        <v/>
      </c>
      <c r="P42" s="17" t="str">
        <f t="shared" si="12"/>
        <v/>
      </c>
      <c r="Q42" s="17" t="str">
        <f t="shared" si="12"/>
        <v/>
      </c>
      <c r="R42" s="17" t="str">
        <f t="shared" si="12"/>
        <v/>
      </c>
      <c r="S42" s="13"/>
    </row>
    <row r="43" spans="1:19" s="18" customFormat="1" x14ac:dyDescent="0.4">
      <c r="A43" s="13"/>
      <c r="B43" s="14"/>
      <c r="C43" s="58"/>
      <c r="D43" s="15"/>
      <c r="E43" s="16">
        <f t="shared" si="11"/>
        <v>0</v>
      </c>
      <c r="F43" s="17"/>
      <c r="G43" s="14"/>
      <c r="H43" s="13"/>
      <c r="I43" s="17" t="str">
        <f t="shared" si="13"/>
        <v/>
      </c>
      <c r="J43" s="17" t="str">
        <f t="shared" si="12"/>
        <v/>
      </c>
      <c r="K43" s="17" t="str">
        <f t="shared" si="12"/>
        <v/>
      </c>
      <c r="L43" s="17" t="str">
        <f t="shared" si="12"/>
        <v/>
      </c>
      <c r="M43" s="17" t="str">
        <f t="shared" si="12"/>
        <v/>
      </c>
      <c r="N43" s="17" t="str">
        <f t="shared" si="12"/>
        <v/>
      </c>
      <c r="O43" s="17" t="str">
        <f t="shared" si="12"/>
        <v/>
      </c>
      <c r="P43" s="17" t="str">
        <f t="shared" si="12"/>
        <v/>
      </c>
      <c r="Q43" s="17" t="str">
        <f t="shared" si="12"/>
        <v/>
      </c>
      <c r="R43" s="17" t="str">
        <f t="shared" si="12"/>
        <v/>
      </c>
      <c r="S43" s="13"/>
    </row>
    <row r="44" spans="1:19" s="18" customFormat="1" x14ac:dyDescent="0.4">
      <c r="A44" s="13"/>
      <c r="B44" s="14"/>
      <c r="C44" s="58"/>
      <c r="D44" s="15"/>
      <c r="E44" s="16">
        <f t="shared" si="11"/>
        <v>0</v>
      </c>
      <c r="F44" s="17"/>
      <c r="G44" s="14"/>
      <c r="H44" s="13"/>
      <c r="I44" s="17" t="str">
        <f t="shared" si="13"/>
        <v/>
      </c>
      <c r="J44" s="17" t="str">
        <f t="shared" si="12"/>
        <v/>
      </c>
      <c r="K44" s="17" t="str">
        <f t="shared" si="12"/>
        <v/>
      </c>
      <c r="L44" s="17" t="str">
        <f t="shared" si="12"/>
        <v/>
      </c>
      <c r="M44" s="17" t="str">
        <f t="shared" si="12"/>
        <v/>
      </c>
      <c r="N44" s="17" t="str">
        <f t="shared" si="12"/>
        <v/>
      </c>
      <c r="O44" s="17" t="str">
        <f t="shared" si="12"/>
        <v/>
      </c>
      <c r="P44" s="17" t="str">
        <f t="shared" si="12"/>
        <v/>
      </c>
      <c r="Q44" s="17" t="str">
        <f t="shared" si="12"/>
        <v/>
      </c>
      <c r="R44" s="17" t="str">
        <f t="shared" si="12"/>
        <v/>
      </c>
      <c r="S44" s="13"/>
    </row>
    <row r="45" spans="1:19" s="18" customFormat="1" x14ac:dyDescent="0.4">
      <c r="A45" s="13"/>
      <c r="B45" s="14"/>
      <c r="C45" s="58"/>
      <c r="D45" s="15"/>
      <c r="E45" s="16">
        <f t="shared" si="11"/>
        <v>0</v>
      </c>
      <c r="F45" s="17"/>
      <c r="G45" s="14"/>
      <c r="H45" s="13"/>
      <c r="I45" s="17" t="str">
        <f t="shared" si="13"/>
        <v/>
      </c>
      <c r="J45" s="17" t="str">
        <f t="shared" si="12"/>
        <v/>
      </c>
      <c r="K45" s="17" t="str">
        <f t="shared" si="12"/>
        <v/>
      </c>
      <c r="L45" s="17" t="str">
        <f t="shared" si="12"/>
        <v/>
      </c>
      <c r="M45" s="17" t="str">
        <f t="shared" si="12"/>
        <v/>
      </c>
      <c r="N45" s="17" t="str">
        <f t="shared" si="12"/>
        <v/>
      </c>
      <c r="O45" s="17" t="str">
        <f t="shared" si="12"/>
        <v/>
      </c>
      <c r="P45" s="17" t="str">
        <f t="shared" si="12"/>
        <v/>
      </c>
      <c r="Q45" s="17" t="str">
        <f t="shared" si="12"/>
        <v/>
      </c>
      <c r="R45" s="17" t="str">
        <f t="shared" si="12"/>
        <v/>
      </c>
      <c r="S45" s="13"/>
    </row>
    <row r="46" spans="1:19" s="18" customFormat="1" x14ac:dyDescent="0.4">
      <c r="A46" s="13"/>
      <c r="B46" s="14"/>
      <c r="C46" s="58"/>
      <c r="D46" s="15"/>
      <c r="E46" s="16">
        <f t="shared" si="11"/>
        <v>0</v>
      </c>
      <c r="F46" s="17"/>
      <c r="G46" s="14"/>
      <c r="H46" s="13"/>
      <c r="I46" s="17" t="str">
        <f t="shared" si="13"/>
        <v/>
      </c>
      <c r="J46" s="17" t="str">
        <f t="shared" si="12"/>
        <v/>
      </c>
      <c r="K46" s="17" t="str">
        <f t="shared" si="12"/>
        <v/>
      </c>
      <c r="L46" s="17" t="str">
        <f t="shared" si="12"/>
        <v/>
      </c>
      <c r="M46" s="17" t="str">
        <f t="shared" si="12"/>
        <v/>
      </c>
      <c r="N46" s="17" t="str">
        <f t="shared" si="12"/>
        <v/>
      </c>
      <c r="O46" s="17" t="str">
        <f t="shared" si="12"/>
        <v/>
      </c>
      <c r="P46" s="17" t="str">
        <f t="shared" si="12"/>
        <v/>
      </c>
      <c r="Q46" s="17" t="str">
        <f t="shared" si="12"/>
        <v/>
      </c>
      <c r="R46" s="17" t="str">
        <f t="shared" si="12"/>
        <v/>
      </c>
      <c r="S46" s="13"/>
    </row>
    <row r="47" spans="1:19" s="18" customFormat="1" x14ac:dyDescent="0.4">
      <c r="A47" s="13"/>
      <c r="B47" s="14"/>
      <c r="C47" s="58"/>
      <c r="D47" s="15"/>
      <c r="E47" s="16">
        <f t="shared" si="11"/>
        <v>0</v>
      </c>
      <c r="F47" s="17"/>
      <c r="G47" s="14"/>
      <c r="H47" s="13"/>
      <c r="I47" s="17" t="str">
        <f t="shared" si="13"/>
        <v/>
      </c>
      <c r="J47" s="17" t="str">
        <f t="shared" si="12"/>
        <v/>
      </c>
      <c r="K47" s="17" t="str">
        <f t="shared" si="12"/>
        <v/>
      </c>
      <c r="L47" s="17" t="str">
        <f t="shared" si="12"/>
        <v/>
      </c>
      <c r="M47" s="17" t="str">
        <f t="shared" si="12"/>
        <v/>
      </c>
      <c r="N47" s="17" t="str">
        <f t="shared" si="12"/>
        <v/>
      </c>
      <c r="O47" s="17" t="str">
        <f t="shared" ref="J47:R75" si="14">IF(AND(OR($F47="A",$F47="Z"),O$17&lt;&gt;""),"A","")</f>
        <v/>
      </c>
      <c r="P47" s="17" t="str">
        <f t="shared" si="14"/>
        <v/>
      </c>
      <c r="Q47" s="17" t="str">
        <f t="shared" si="14"/>
        <v/>
      </c>
      <c r="R47" s="17" t="str">
        <f t="shared" si="14"/>
        <v/>
      </c>
      <c r="S47" s="13"/>
    </row>
    <row r="48" spans="1:19" s="18" customFormat="1" x14ac:dyDescent="0.4">
      <c r="A48" s="13"/>
      <c r="B48" s="14"/>
      <c r="C48" s="58"/>
      <c r="D48" s="15"/>
      <c r="E48" s="16">
        <f t="shared" si="11"/>
        <v>0</v>
      </c>
      <c r="F48" s="17"/>
      <c r="G48" s="14"/>
      <c r="H48" s="13"/>
      <c r="I48" s="17" t="str">
        <f t="shared" si="13"/>
        <v/>
      </c>
      <c r="J48" s="17" t="str">
        <f t="shared" si="14"/>
        <v/>
      </c>
      <c r="K48" s="17" t="str">
        <f t="shared" si="14"/>
        <v/>
      </c>
      <c r="L48" s="17" t="str">
        <f t="shared" si="14"/>
        <v/>
      </c>
      <c r="M48" s="17" t="str">
        <f t="shared" si="14"/>
        <v/>
      </c>
      <c r="N48" s="17" t="str">
        <f t="shared" si="14"/>
        <v/>
      </c>
      <c r="O48" s="17" t="str">
        <f t="shared" si="14"/>
        <v/>
      </c>
      <c r="P48" s="17" t="str">
        <f t="shared" si="14"/>
        <v/>
      </c>
      <c r="Q48" s="17" t="str">
        <f t="shared" si="14"/>
        <v/>
      </c>
      <c r="R48" s="17" t="str">
        <f t="shared" si="14"/>
        <v/>
      </c>
      <c r="S48" s="13"/>
    </row>
    <row r="49" spans="1:19" s="18" customFormat="1" x14ac:dyDescent="0.4">
      <c r="A49" s="13"/>
      <c r="B49" s="14"/>
      <c r="C49" s="58"/>
      <c r="D49" s="15"/>
      <c r="E49" s="16">
        <f t="shared" si="11"/>
        <v>0</v>
      </c>
      <c r="F49" s="17"/>
      <c r="G49" s="14"/>
      <c r="H49" s="13"/>
      <c r="I49" s="17" t="str">
        <f t="shared" si="13"/>
        <v/>
      </c>
      <c r="J49" s="17" t="str">
        <f t="shared" si="14"/>
        <v/>
      </c>
      <c r="K49" s="17" t="str">
        <f t="shared" si="14"/>
        <v/>
      </c>
      <c r="L49" s="17" t="str">
        <f t="shared" si="14"/>
        <v/>
      </c>
      <c r="M49" s="17" t="str">
        <f t="shared" si="14"/>
        <v/>
      </c>
      <c r="N49" s="17" t="str">
        <f t="shared" si="14"/>
        <v/>
      </c>
      <c r="O49" s="17" t="str">
        <f t="shared" si="14"/>
        <v/>
      </c>
      <c r="P49" s="17" t="str">
        <f t="shared" si="14"/>
        <v/>
      </c>
      <c r="Q49" s="17" t="str">
        <f t="shared" si="14"/>
        <v/>
      </c>
      <c r="R49" s="17" t="str">
        <f t="shared" si="14"/>
        <v/>
      </c>
      <c r="S49" s="13"/>
    </row>
    <row r="50" spans="1:19" s="18" customFormat="1" x14ac:dyDescent="0.4">
      <c r="A50" s="13"/>
      <c r="B50" s="14"/>
      <c r="C50" s="58"/>
      <c r="D50" s="15"/>
      <c r="E50" s="16">
        <f t="shared" si="11"/>
        <v>0</v>
      </c>
      <c r="F50" s="17"/>
      <c r="G50" s="14"/>
      <c r="H50" s="13"/>
      <c r="I50" s="17" t="str">
        <f t="shared" si="13"/>
        <v/>
      </c>
      <c r="J50" s="17" t="str">
        <f t="shared" si="14"/>
        <v/>
      </c>
      <c r="K50" s="17" t="str">
        <f t="shared" si="14"/>
        <v/>
      </c>
      <c r="L50" s="17" t="str">
        <f t="shared" si="14"/>
        <v/>
      </c>
      <c r="M50" s="17" t="str">
        <f t="shared" si="14"/>
        <v/>
      </c>
      <c r="N50" s="17" t="str">
        <f t="shared" si="14"/>
        <v/>
      </c>
      <c r="O50" s="17" t="str">
        <f t="shared" si="14"/>
        <v/>
      </c>
      <c r="P50" s="17" t="str">
        <f t="shared" si="14"/>
        <v/>
      </c>
      <c r="Q50" s="17" t="str">
        <f t="shared" si="14"/>
        <v/>
      </c>
      <c r="R50" s="17" t="str">
        <f t="shared" si="14"/>
        <v/>
      </c>
      <c r="S50" s="13"/>
    </row>
    <row r="51" spans="1:19" s="18" customFormat="1" x14ac:dyDescent="0.4">
      <c r="A51" s="13"/>
      <c r="B51" s="14"/>
      <c r="C51" s="58"/>
      <c r="D51" s="15"/>
      <c r="E51" s="16">
        <f t="shared" si="11"/>
        <v>0</v>
      </c>
      <c r="F51" s="17"/>
      <c r="G51" s="14"/>
      <c r="H51" s="13"/>
      <c r="I51" s="17" t="str">
        <f t="shared" si="13"/>
        <v/>
      </c>
      <c r="J51" s="17" t="str">
        <f t="shared" si="14"/>
        <v/>
      </c>
      <c r="K51" s="17" t="str">
        <f t="shared" si="14"/>
        <v/>
      </c>
      <c r="L51" s="17" t="str">
        <f t="shared" si="14"/>
        <v/>
      </c>
      <c r="M51" s="17" t="str">
        <f t="shared" si="14"/>
        <v/>
      </c>
      <c r="N51" s="17" t="str">
        <f t="shared" si="14"/>
        <v/>
      </c>
      <c r="O51" s="17" t="str">
        <f t="shared" si="14"/>
        <v/>
      </c>
      <c r="P51" s="17" t="str">
        <f t="shared" si="14"/>
        <v/>
      </c>
      <c r="Q51" s="17" t="str">
        <f t="shared" si="14"/>
        <v/>
      </c>
      <c r="R51" s="17" t="str">
        <f t="shared" si="14"/>
        <v/>
      </c>
      <c r="S51" s="13"/>
    </row>
    <row r="52" spans="1:19" s="18" customFormat="1" x14ac:dyDescent="0.4">
      <c r="A52" s="13"/>
      <c r="B52" s="14"/>
      <c r="C52" s="58"/>
      <c r="D52" s="15"/>
      <c r="E52" s="16">
        <f t="shared" si="11"/>
        <v>0</v>
      </c>
      <c r="F52" s="17"/>
      <c r="G52" s="14"/>
      <c r="H52" s="13"/>
      <c r="I52" s="17" t="str">
        <f t="shared" si="13"/>
        <v/>
      </c>
      <c r="J52" s="17" t="str">
        <f t="shared" si="14"/>
        <v/>
      </c>
      <c r="K52" s="17" t="str">
        <f t="shared" si="14"/>
        <v/>
      </c>
      <c r="L52" s="17" t="str">
        <f t="shared" si="14"/>
        <v/>
      </c>
      <c r="M52" s="17" t="str">
        <f t="shared" si="14"/>
        <v/>
      </c>
      <c r="N52" s="17" t="str">
        <f t="shared" si="14"/>
        <v/>
      </c>
      <c r="O52" s="17" t="str">
        <f t="shared" si="14"/>
        <v/>
      </c>
      <c r="P52" s="17" t="str">
        <f t="shared" si="14"/>
        <v/>
      </c>
      <c r="Q52" s="17" t="str">
        <f t="shared" si="14"/>
        <v/>
      </c>
      <c r="R52" s="17" t="str">
        <f t="shared" si="14"/>
        <v/>
      </c>
      <c r="S52" s="13"/>
    </row>
    <row r="53" spans="1:19" s="18" customFormat="1" x14ac:dyDescent="0.4">
      <c r="A53" s="13"/>
      <c r="B53" s="14"/>
      <c r="C53" s="58"/>
      <c r="D53" s="15"/>
      <c r="E53" s="16">
        <f t="shared" si="11"/>
        <v>0</v>
      </c>
      <c r="F53" s="17"/>
      <c r="G53" s="14"/>
      <c r="H53" s="13"/>
      <c r="I53" s="17" t="str">
        <f t="shared" si="13"/>
        <v/>
      </c>
      <c r="J53" s="17" t="str">
        <f t="shared" si="14"/>
        <v/>
      </c>
      <c r="K53" s="17" t="str">
        <f t="shared" si="14"/>
        <v/>
      </c>
      <c r="L53" s="17" t="str">
        <f t="shared" si="14"/>
        <v/>
      </c>
      <c r="M53" s="17" t="str">
        <f t="shared" si="14"/>
        <v/>
      </c>
      <c r="N53" s="17" t="str">
        <f t="shared" si="14"/>
        <v/>
      </c>
      <c r="O53" s="17" t="str">
        <f t="shared" si="14"/>
        <v/>
      </c>
      <c r="P53" s="17" t="str">
        <f t="shared" si="14"/>
        <v/>
      </c>
      <c r="Q53" s="17" t="str">
        <f t="shared" si="14"/>
        <v/>
      </c>
      <c r="R53" s="17" t="str">
        <f t="shared" si="14"/>
        <v/>
      </c>
      <c r="S53" s="13"/>
    </row>
    <row r="54" spans="1:19" s="18" customFormat="1" x14ac:dyDescent="0.4">
      <c r="A54" s="13"/>
      <c r="B54" s="14"/>
      <c r="C54" s="58"/>
      <c r="D54" s="15"/>
      <c r="E54" s="16">
        <f t="shared" si="11"/>
        <v>0</v>
      </c>
      <c r="F54" s="17"/>
      <c r="G54" s="14"/>
      <c r="H54" s="13"/>
      <c r="I54" s="17" t="str">
        <f t="shared" si="13"/>
        <v/>
      </c>
      <c r="J54" s="17" t="str">
        <f t="shared" si="14"/>
        <v/>
      </c>
      <c r="K54" s="17" t="str">
        <f t="shared" si="14"/>
        <v/>
      </c>
      <c r="L54" s="17" t="str">
        <f t="shared" si="14"/>
        <v/>
      </c>
      <c r="M54" s="17" t="str">
        <f t="shared" si="14"/>
        <v/>
      </c>
      <c r="N54" s="17" t="str">
        <f t="shared" si="14"/>
        <v/>
      </c>
      <c r="O54" s="17" t="str">
        <f t="shared" si="14"/>
        <v/>
      </c>
      <c r="P54" s="17" t="str">
        <f t="shared" si="14"/>
        <v/>
      </c>
      <c r="Q54" s="17" t="str">
        <f t="shared" si="14"/>
        <v/>
      </c>
      <c r="R54" s="17" t="str">
        <f t="shared" si="14"/>
        <v/>
      </c>
      <c r="S54" s="13"/>
    </row>
    <row r="55" spans="1:19" s="18" customFormat="1" x14ac:dyDescent="0.4">
      <c r="A55" s="13"/>
      <c r="B55" s="14"/>
      <c r="C55" s="58"/>
      <c r="D55" s="15"/>
      <c r="E55" s="16">
        <f t="shared" si="11"/>
        <v>0</v>
      </c>
      <c r="F55" s="17"/>
      <c r="G55" s="14"/>
      <c r="H55" s="13"/>
      <c r="I55" s="17" t="str">
        <f t="shared" si="13"/>
        <v/>
      </c>
      <c r="J55" s="17" t="str">
        <f t="shared" si="14"/>
        <v/>
      </c>
      <c r="K55" s="17" t="str">
        <f t="shared" si="14"/>
        <v/>
      </c>
      <c r="L55" s="17" t="str">
        <f t="shared" si="14"/>
        <v/>
      </c>
      <c r="M55" s="17" t="str">
        <f t="shared" si="14"/>
        <v/>
      </c>
      <c r="N55" s="17" t="str">
        <f t="shared" si="14"/>
        <v/>
      </c>
      <c r="O55" s="17" t="str">
        <f t="shared" si="14"/>
        <v/>
      </c>
      <c r="P55" s="17" t="str">
        <f t="shared" si="14"/>
        <v/>
      </c>
      <c r="Q55" s="17" t="str">
        <f t="shared" si="14"/>
        <v/>
      </c>
      <c r="R55" s="17" t="str">
        <f t="shared" si="14"/>
        <v/>
      </c>
      <c r="S55" s="13"/>
    </row>
    <row r="56" spans="1:19" s="18" customFormat="1" x14ac:dyDescent="0.4">
      <c r="A56" s="13"/>
      <c r="B56" s="14"/>
      <c r="C56" s="58"/>
      <c r="D56" s="15"/>
      <c r="E56" s="16">
        <f t="shared" si="11"/>
        <v>0</v>
      </c>
      <c r="F56" s="17"/>
      <c r="G56" s="14"/>
      <c r="H56" s="13"/>
      <c r="I56" s="17" t="str">
        <f t="shared" si="13"/>
        <v/>
      </c>
      <c r="J56" s="17" t="str">
        <f t="shared" si="14"/>
        <v/>
      </c>
      <c r="K56" s="17" t="str">
        <f t="shared" si="14"/>
        <v/>
      </c>
      <c r="L56" s="17" t="str">
        <f t="shared" si="14"/>
        <v/>
      </c>
      <c r="M56" s="17" t="str">
        <f t="shared" si="14"/>
        <v/>
      </c>
      <c r="N56" s="17" t="str">
        <f t="shared" si="14"/>
        <v/>
      </c>
      <c r="O56" s="17" t="str">
        <f t="shared" si="14"/>
        <v/>
      </c>
      <c r="P56" s="17" t="str">
        <f t="shared" si="14"/>
        <v/>
      </c>
      <c r="Q56" s="17" t="str">
        <f t="shared" si="14"/>
        <v/>
      </c>
      <c r="R56" s="17" t="str">
        <f t="shared" si="14"/>
        <v/>
      </c>
      <c r="S56" s="13"/>
    </row>
    <row r="57" spans="1:19" s="18" customFormat="1" x14ac:dyDescent="0.4">
      <c r="A57" s="13"/>
      <c r="B57" s="14"/>
      <c r="C57" s="58"/>
      <c r="D57" s="15"/>
      <c r="E57" s="16">
        <f t="shared" si="11"/>
        <v>0</v>
      </c>
      <c r="F57" s="17"/>
      <c r="G57" s="14"/>
      <c r="H57" s="13"/>
      <c r="I57" s="17" t="str">
        <f t="shared" si="13"/>
        <v/>
      </c>
      <c r="J57" s="17" t="str">
        <f t="shared" si="14"/>
        <v/>
      </c>
      <c r="K57" s="17" t="str">
        <f t="shared" si="14"/>
        <v/>
      </c>
      <c r="L57" s="17" t="str">
        <f t="shared" si="14"/>
        <v/>
      </c>
      <c r="M57" s="17" t="str">
        <f t="shared" si="14"/>
        <v/>
      </c>
      <c r="N57" s="17" t="str">
        <f t="shared" si="14"/>
        <v/>
      </c>
      <c r="O57" s="17" t="str">
        <f t="shared" si="14"/>
        <v/>
      </c>
      <c r="P57" s="17" t="str">
        <f t="shared" si="14"/>
        <v/>
      </c>
      <c r="Q57" s="17" t="str">
        <f t="shared" si="14"/>
        <v/>
      </c>
      <c r="R57" s="17" t="str">
        <f t="shared" si="14"/>
        <v/>
      </c>
      <c r="S57" s="13"/>
    </row>
    <row r="58" spans="1:19" s="18" customFormat="1" x14ac:dyDescent="0.4">
      <c r="A58" s="13"/>
      <c r="B58" s="14"/>
      <c r="C58" s="58"/>
      <c r="D58" s="15"/>
      <c r="E58" s="16">
        <f t="shared" si="11"/>
        <v>0</v>
      </c>
      <c r="F58" s="17"/>
      <c r="G58" s="14"/>
      <c r="H58" s="13"/>
      <c r="I58" s="17" t="str">
        <f t="shared" si="13"/>
        <v/>
      </c>
      <c r="J58" s="17" t="str">
        <f t="shared" si="14"/>
        <v/>
      </c>
      <c r="K58" s="17" t="str">
        <f t="shared" si="14"/>
        <v/>
      </c>
      <c r="L58" s="17" t="str">
        <f t="shared" si="14"/>
        <v/>
      </c>
      <c r="M58" s="17" t="str">
        <f t="shared" si="14"/>
        <v/>
      </c>
      <c r="N58" s="17" t="str">
        <f t="shared" si="14"/>
        <v/>
      </c>
      <c r="O58" s="17" t="str">
        <f t="shared" si="14"/>
        <v/>
      </c>
      <c r="P58" s="17" t="str">
        <f t="shared" si="14"/>
        <v/>
      </c>
      <c r="Q58" s="17" t="str">
        <f t="shared" si="14"/>
        <v/>
      </c>
      <c r="R58" s="17" t="str">
        <f t="shared" si="14"/>
        <v/>
      </c>
      <c r="S58" s="13"/>
    </row>
    <row r="59" spans="1:19" s="18" customFormat="1" x14ac:dyDescent="0.4">
      <c r="A59" s="13"/>
      <c r="B59" s="14"/>
      <c r="C59" s="58"/>
      <c r="D59" s="15"/>
      <c r="E59" s="16">
        <f t="shared" si="11"/>
        <v>0</v>
      </c>
      <c r="F59" s="17"/>
      <c r="G59" s="14"/>
      <c r="H59" s="13"/>
      <c r="I59" s="17" t="str">
        <f t="shared" si="13"/>
        <v/>
      </c>
      <c r="J59" s="17" t="str">
        <f t="shared" si="14"/>
        <v/>
      </c>
      <c r="K59" s="17" t="str">
        <f t="shared" si="14"/>
        <v/>
      </c>
      <c r="L59" s="17" t="str">
        <f t="shared" si="14"/>
        <v/>
      </c>
      <c r="M59" s="17" t="str">
        <f t="shared" si="14"/>
        <v/>
      </c>
      <c r="N59" s="17" t="str">
        <f t="shared" si="14"/>
        <v/>
      </c>
      <c r="O59" s="17" t="str">
        <f t="shared" si="14"/>
        <v/>
      </c>
      <c r="P59" s="17" t="str">
        <f t="shared" si="14"/>
        <v/>
      </c>
      <c r="Q59" s="17" t="str">
        <f t="shared" si="14"/>
        <v/>
      </c>
      <c r="R59" s="17" t="str">
        <f t="shared" si="14"/>
        <v/>
      </c>
      <c r="S59" s="13"/>
    </row>
    <row r="60" spans="1:19" s="18" customFormat="1" x14ac:dyDescent="0.4">
      <c r="A60" s="13"/>
      <c r="B60" s="14"/>
      <c r="C60" s="58"/>
      <c r="D60" s="15"/>
      <c r="E60" s="16">
        <f t="shared" si="11"/>
        <v>0</v>
      </c>
      <c r="F60" s="17"/>
      <c r="G60" s="14"/>
      <c r="H60" s="13"/>
      <c r="I60" s="17" t="str">
        <f t="shared" si="13"/>
        <v/>
      </c>
      <c r="J60" s="17" t="str">
        <f t="shared" si="14"/>
        <v/>
      </c>
      <c r="K60" s="17" t="str">
        <f t="shared" si="14"/>
        <v/>
      </c>
      <c r="L60" s="17" t="str">
        <f t="shared" si="14"/>
        <v/>
      </c>
      <c r="M60" s="17" t="str">
        <f t="shared" si="14"/>
        <v/>
      </c>
      <c r="N60" s="17" t="str">
        <f t="shared" si="14"/>
        <v/>
      </c>
      <c r="O60" s="17" t="str">
        <f t="shared" si="14"/>
        <v/>
      </c>
      <c r="P60" s="17" t="str">
        <f t="shared" si="14"/>
        <v/>
      </c>
      <c r="Q60" s="17" t="str">
        <f t="shared" si="14"/>
        <v/>
      </c>
      <c r="R60" s="17" t="str">
        <f t="shared" si="14"/>
        <v/>
      </c>
      <c r="S60" s="13"/>
    </row>
    <row r="61" spans="1:19" s="18" customFormat="1" x14ac:dyDescent="0.4">
      <c r="A61" s="13"/>
      <c r="B61" s="14"/>
      <c r="C61" s="58"/>
      <c r="D61" s="15"/>
      <c r="E61" s="16">
        <f t="shared" si="11"/>
        <v>0</v>
      </c>
      <c r="F61" s="17"/>
      <c r="G61" s="14"/>
      <c r="H61" s="13"/>
      <c r="I61" s="17" t="str">
        <f t="shared" si="13"/>
        <v/>
      </c>
      <c r="J61" s="17" t="str">
        <f t="shared" si="14"/>
        <v/>
      </c>
      <c r="K61" s="17" t="str">
        <f t="shared" si="14"/>
        <v/>
      </c>
      <c r="L61" s="17" t="str">
        <f t="shared" si="14"/>
        <v/>
      </c>
      <c r="M61" s="17" t="str">
        <f t="shared" si="14"/>
        <v/>
      </c>
      <c r="N61" s="17" t="str">
        <f t="shared" si="14"/>
        <v/>
      </c>
      <c r="O61" s="17" t="str">
        <f t="shared" si="14"/>
        <v/>
      </c>
      <c r="P61" s="17" t="str">
        <f t="shared" si="14"/>
        <v/>
      </c>
      <c r="Q61" s="17" t="str">
        <f t="shared" si="14"/>
        <v/>
      </c>
      <c r="R61" s="17" t="str">
        <f t="shared" si="14"/>
        <v/>
      </c>
      <c r="S61" s="13"/>
    </row>
    <row r="62" spans="1:19" s="18" customFormat="1" x14ac:dyDescent="0.4">
      <c r="A62" s="13"/>
      <c r="B62" s="14"/>
      <c r="C62" s="58"/>
      <c r="D62" s="15"/>
      <c r="E62" s="16">
        <f t="shared" si="11"/>
        <v>0</v>
      </c>
      <c r="F62" s="17"/>
      <c r="G62" s="14"/>
      <c r="H62" s="13"/>
      <c r="I62" s="17" t="str">
        <f t="shared" si="13"/>
        <v/>
      </c>
      <c r="J62" s="17" t="str">
        <f t="shared" si="14"/>
        <v/>
      </c>
      <c r="K62" s="17" t="str">
        <f t="shared" si="14"/>
        <v/>
      </c>
      <c r="L62" s="17" t="str">
        <f t="shared" si="14"/>
        <v/>
      </c>
      <c r="M62" s="17" t="str">
        <f t="shared" si="14"/>
        <v/>
      </c>
      <c r="N62" s="17" t="str">
        <f t="shared" si="14"/>
        <v/>
      </c>
      <c r="O62" s="17" t="str">
        <f t="shared" si="14"/>
        <v/>
      </c>
      <c r="P62" s="17" t="str">
        <f t="shared" si="14"/>
        <v/>
      </c>
      <c r="Q62" s="17" t="str">
        <f t="shared" si="14"/>
        <v/>
      </c>
      <c r="R62" s="17" t="str">
        <f t="shared" si="14"/>
        <v/>
      </c>
      <c r="S62" s="13"/>
    </row>
    <row r="63" spans="1:19" s="18" customFormat="1" x14ac:dyDescent="0.4">
      <c r="A63" s="13"/>
      <c r="B63" s="14"/>
      <c r="C63" s="58"/>
      <c r="D63" s="15"/>
      <c r="E63" s="16">
        <f t="shared" si="11"/>
        <v>0</v>
      </c>
      <c r="F63" s="17"/>
      <c r="G63" s="14"/>
      <c r="H63" s="13"/>
      <c r="I63" s="17" t="str">
        <f t="shared" si="13"/>
        <v/>
      </c>
      <c r="J63" s="17" t="str">
        <f t="shared" si="14"/>
        <v/>
      </c>
      <c r="K63" s="17" t="str">
        <f t="shared" si="14"/>
        <v/>
      </c>
      <c r="L63" s="17" t="str">
        <f t="shared" si="14"/>
        <v/>
      </c>
      <c r="M63" s="17" t="str">
        <f t="shared" si="14"/>
        <v/>
      </c>
      <c r="N63" s="17" t="str">
        <f t="shared" si="14"/>
        <v/>
      </c>
      <c r="O63" s="17" t="str">
        <f t="shared" si="14"/>
        <v/>
      </c>
      <c r="P63" s="17" t="str">
        <f t="shared" si="14"/>
        <v/>
      </c>
      <c r="Q63" s="17" t="str">
        <f t="shared" si="14"/>
        <v/>
      </c>
      <c r="R63" s="17" t="str">
        <f t="shared" si="14"/>
        <v/>
      </c>
      <c r="S63" s="13"/>
    </row>
    <row r="64" spans="1:19" s="18" customFormat="1" x14ac:dyDescent="0.4">
      <c r="A64" s="13"/>
      <c r="B64" s="14"/>
      <c r="C64" s="58"/>
      <c r="D64" s="15"/>
      <c r="E64" s="16">
        <f t="shared" si="11"/>
        <v>0</v>
      </c>
      <c r="F64" s="17"/>
      <c r="G64" s="14"/>
      <c r="H64" s="13"/>
      <c r="I64" s="17" t="str">
        <f t="shared" si="13"/>
        <v/>
      </c>
      <c r="J64" s="17" t="str">
        <f t="shared" si="14"/>
        <v/>
      </c>
      <c r="K64" s="17" t="str">
        <f t="shared" si="14"/>
        <v/>
      </c>
      <c r="L64" s="17" t="str">
        <f t="shared" si="14"/>
        <v/>
      </c>
      <c r="M64" s="17" t="str">
        <f t="shared" si="14"/>
        <v/>
      </c>
      <c r="N64" s="17" t="str">
        <f t="shared" si="14"/>
        <v/>
      </c>
      <c r="O64" s="17" t="str">
        <f t="shared" si="14"/>
        <v/>
      </c>
      <c r="P64" s="17" t="str">
        <f t="shared" si="14"/>
        <v/>
      </c>
      <c r="Q64" s="17" t="str">
        <f t="shared" si="14"/>
        <v/>
      </c>
      <c r="R64" s="17" t="str">
        <f t="shared" si="14"/>
        <v/>
      </c>
      <c r="S64" s="13"/>
    </row>
    <row r="65" spans="1:19" s="18" customFormat="1" x14ac:dyDescent="0.4">
      <c r="A65" s="13"/>
      <c r="B65" s="14"/>
      <c r="C65" s="58"/>
      <c r="D65" s="15"/>
      <c r="E65" s="16">
        <f t="shared" si="11"/>
        <v>0</v>
      </c>
      <c r="F65" s="17"/>
      <c r="G65" s="14"/>
      <c r="H65" s="13"/>
      <c r="I65" s="17" t="str">
        <f t="shared" si="13"/>
        <v/>
      </c>
      <c r="J65" s="17" t="str">
        <f t="shared" si="14"/>
        <v/>
      </c>
      <c r="K65" s="17" t="str">
        <f t="shared" si="14"/>
        <v/>
      </c>
      <c r="L65" s="17" t="str">
        <f t="shared" si="14"/>
        <v/>
      </c>
      <c r="M65" s="17" t="str">
        <f t="shared" si="14"/>
        <v/>
      </c>
      <c r="N65" s="17" t="str">
        <f t="shared" si="14"/>
        <v/>
      </c>
      <c r="O65" s="17" t="str">
        <f t="shared" si="14"/>
        <v/>
      </c>
      <c r="P65" s="17" t="str">
        <f t="shared" si="14"/>
        <v/>
      </c>
      <c r="Q65" s="17" t="str">
        <f t="shared" si="14"/>
        <v/>
      </c>
      <c r="R65" s="17" t="str">
        <f t="shared" si="14"/>
        <v/>
      </c>
      <c r="S65" s="13"/>
    </row>
    <row r="66" spans="1:19" s="18" customFormat="1" x14ac:dyDescent="0.4">
      <c r="A66" s="13"/>
      <c r="B66" s="14"/>
      <c r="C66" s="58"/>
      <c r="D66" s="15"/>
      <c r="E66" s="16">
        <f t="shared" si="11"/>
        <v>0</v>
      </c>
      <c r="F66" s="17"/>
      <c r="G66" s="14"/>
      <c r="H66" s="13"/>
      <c r="I66" s="17" t="str">
        <f t="shared" si="13"/>
        <v/>
      </c>
      <c r="J66" s="17" t="str">
        <f t="shared" si="14"/>
        <v/>
      </c>
      <c r="K66" s="17" t="str">
        <f t="shared" si="14"/>
        <v/>
      </c>
      <c r="L66" s="17" t="str">
        <f t="shared" si="14"/>
        <v/>
      </c>
      <c r="M66" s="17" t="str">
        <f t="shared" si="14"/>
        <v/>
      </c>
      <c r="N66" s="17" t="str">
        <f t="shared" si="14"/>
        <v/>
      </c>
      <c r="O66" s="17" t="str">
        <f t="shared" si="14"/>
        <v/>
      </c>
      <c r="P66" s="17" t="str">
        <f t="shared" si="14"/>
        <v/>
      </c>
      <c r="Q66" s="17" t="str">
        <f t="shared" si="14"/>
        <v/>
      </c>
      <c r="R66" s="17" t="str">
        <f t="shared" si="14"/>
        <v/>
      </c>
      <c r="S66" s="13"/>
    </row>
    <row r="67" spans="1:19" s="18" customFormat="1" x14ac:dyDescent="0.4">
      <c r="A67" s="13"/>
      <c r="B67" s="14"/>
      <c r="C67" s="58"/>
      <c r="D67" s="15"/>
      <c r="E67" s="16">
        <f t="shared" si="11"/>
        <v>0</v>
      </c>
      <c r="F67" s="17"/>
      <c r="G67" s="14"/>
      <c r="H67" s="13"/>
      <c r="I67" s="17" t="str">
        <f t="shared" si="13"/>
        <v/>
      </c>
      <c r="J67" s="17" t="str">
        <f t="shared" si="14"/>
        <v/>
      </c>
      <c r="K67" s="17" t="str">
        <f t="shared" si="14"/>
        <v/>
      </c>
      <c r="L67" s="17" t="str">
        <f t="shared" si="14"/>
        <v/>
      </c>
      <c r="M67" s="17" t="str">
        <f t="shared" si="14"/>
        <v/>
      </c>
      <c r="N67" s="17" t="str">
        <f t="shared" si="14"/>
        <v/>
      </c>
      <c r="O67" s="17" t="str">
        <f t="shared" si="14"/>
        <v/>
      </c>
      <c r="P67" s="17" t="str">
        <f t="shared" si="14"/>
        <v/>
      </c>
      <c r="Q67" s="17" t="str">
        <f t="shared" si="14"/>
        <v/>
      </c>
      <c r="R67" s="17" t="str">
        <f t="shared" si="14"/>
        <v/>
      </c>
      <c r="S67" s="13"/>
    </row>
    <row r="68" spans="1:19" s="18" customFormat="1" x14ac:dyDescent="0.4">
      <c r="A68" s="13"/>
      <c r="B68" s="14"/>
      <c r="C68" s="58"/>
      <c r="D68" s="15"/>
      <c r="E68" s="16">
        <f t="shared" si="11"/>
        <v>0</v>
      </c>
      <c r="F68" s="17"/>
      <c r="G68" s="14"/>
      <c r="H68" s="13"/>
      <c r="I68" s="17" t="str">
        <f t="shared" si="13"/>
        <v/>
      </c>
      <c r="J68" s="17" t="str">
        <f t="shared" si="14"/>
        <v/>
      </c>
      <c r="K68" s="17" t="str">
        <f t="shared" si="14"/>
        <v/>
      </c>
      <c r="L68" s="17" t="str">
        <f t="shared" si="14"/>
        <v/>
      </c>
      <c r="M68" s="17" t="str">
        <f t="shared" si="14"/>
        <v/>
      </c>
      <c r="N68" s="17" t="str">
        <f t="shared" si="14"/>
        <v/>
      </c>
      <c r="O68" s="17" t="str">
        <f t="shared" si="14"/>
        <v/>
      </c>
      <c r="P68" s="17" t="str">
        <f t="shared" si="14"/>
        <v/>
      </c>
      <c r="Q68" s="17" t="str">
        <f t="shared" si="14"/>
        <v/>
      </c>
      <c r="R68" s="17" t="str">
        <f t="shared" si="14"/>
        <v/>
      </c>
      <c r="S68" s="13"/>
    </row>
    <row r="69" spans="1:19" s="18" customFormat="1" x14ac:dyDescent="0.4">
      <c r="A69" s="13"/>
      <c r="B69" s="14"/>
      <c r="C69" s="58"/>
      <c r="D69" s="15"/>
      <c r="E69" s="16">
        <f t="shared" si="11"/>
        <v>0</v>
      </c>
      <c r="F69" s="17"/>
      <c r="G69" s="14"/>
      <c r="H69" s="13"/>
      <c r="I69" s="17" t="str">
        <f t="shared" si="13"/>
        <v/>
      </c>
      <c r="J69" s="17" t="str">
        <f t="shared" si="14"/>
        <v/>
      </c>
      <c r="K69" s="17" t="str">
        <f t="shared" si="14"/>
        <v/>
      </c>
      <c r="L69" s="17" t="str">
        <f t="shared" si="14"/>
        <v/>
      </c>
      <c r="M69" s="17" t="str">
        <f t="shared" si="14"/>
        <v/>
      </c>
      <c r="N69" s="17" t="str">
        <f t="shared" si="14"/>
        <v/>
      </c>
      <c r="O69" s="17" t="str">
        <f t="shared" si="14"/>
        <v/>
      </c>
      <c r="P69" s="17" t="str">
        <f t="shared" si="14"/>
        <v/>
      </c>
      <c r="Q69" s="17" t="str">
        <f t="shared" si="14"/>
        <v/>
      </c>
      <c r="R69" s="17" t="str">
        <f t="shared" si="14"/>
        <v/>
      </c>
      <c r="S69" s="13"/>
    </row>
    <row r="70" spans="1:19" s="18" customFormat="1" x14ac:dyDescent="0.4">
      <c r="A70" s="13"/>
      <c r="B70" s="14"/>
      <c r="C70" s="58"/>
      <c r="D70" s="15"/>
      <c r="E70" s="16">
        <f t="shared" si="11"/>
        <v>0</v>
      </c>
      <c r="F70" s="17"/>
      <c r="G70" s="14"/>
      <c r="H70" s="13"/>
      <c r="I70" s="17" t="str">
        <f t="shared" si="13"/>
        <v/>
      </c>
      <c r="J70" s="17" t="str">
        <f t="shared" si="14"/>
        <v/>
      </c>
      <c r="K70" s="17" t="str">
        <f t="shared" si="14"/>
        <v/>
      </c>
      <c r="L70" s="17" t="str">
        <f t="shared" si="14"/>
        <v/>
      </c>
      <c r="M70" s="17" t="str">
        <f t="shared" si="14"/>
        <v/>
      </c>
      <c r="N70" s="17" t="str">
        <f t="shared" si="14"/>
        <v/>
      </c>
      <c r="O70" s="17" t="str">
        <f t="shared" si="14"/>
        <v/>
      </c>
      <c r="P70" s="17" t="str">
        <f t="shared" si="14"/>
        <v/>
      </c>
      <c r="Q70" s="17" t="str">
        <f t="shared" si="14"/>
        <v/>
      </c>
      <c r="R70" s="17" t="str">
        <f t="shared" si="14"/>
        <v/>
      </c>
      <c r="S70" s="13"/>
    </row>
    <row r="71" spans="1:19" s="18" customFormat="1" x14ac:dyDescent="0.4">
      <c r="A71" s="13"/>
      <c r="B71" s="14"/>
      <c r="C71" s="58"/>
      <c r="D71" s="15"/>
      <c r="E71" s="16">
        <f t="shared" si="11"/>
        <v>0</v>
      </c>
      <c r="F71" s="17"/>
      <c r="G71" s="14"/>
      <c r="H71" s="13"/>
      <c r="I71" s="17" t="str">
        <f t="shared" si="13"/>
        <v/>
      </c>
      <c r="J71" s="17" t="str">
        <f t="shared" si="14"/>
        <v/>
      </c>
      <c r="K71" s="17" t="str">
        <f t="shared" si="14"/>
        <v/>
      </c>
      <c r="L71" s="17" t="str">
        <f t="shared" si="14"/>
        <v/>
      </c>
      <c r="M71" s="17" t="str">
        <f t="shared" si="14"/>
        <v/>
      </c>
      <c r="N71" s="17" t="str">
        <f t="shared" si="14"/>
        <v/>
      </c>
      <c r="O71" s="17" t="str">
        <f t="shared" si="14"/>
        <v/>
      </c>
      <c r="P71" s="17" t="str">
        <f t="shared" si="14"/>
        <v/>
      </c>
      <c r="Q71" s="17" t="str">
        <f t="shared" si="14"/>
        <v/>
      </c>
      <c r="R71" s="17" t="str">
        <f t="shared" si="14"/>
        <v/>
      </c>
      <c r="S71" s="13"/>
    </row>
    <row r="72" spans="1:19" s="18" customFormat="1" x14ac:dyDescent="0.4">
      <c r="A72" s="13"/>
      <c r="B72" s="14"/>
      <c r="C72" s="58"/>
      <c r="D72" s="15"/>
      <c r="E72" s="16">
        <f t="shared" si="11"/>
        <v>0</v>
      </c>
      <c r="F72" s="17"/>
      <c r="G72" s="14"/>
      <c r="H72" s="13"/>
      <c r="I72" s="17" t="str">
        <f t="shared" si="13"/>
        <v/>
      </c>
      <c r="J72" s="17" t="str">
        <f t="shared" si="14"/>
        <v/>
      </c>
      <c r="K72" s="17" t="str">
        <f t="shared" si="14"/>
        <v/>
      </c>
      <c r="L72" s="17" t="str">
        <f t="shared" si="14"/>
        <v/>
      </c>
      <c r="M72" s="17" t="str">
        <f t="shared" si="14"/>
        <v/>
      </c>
      <c r="N72" s="17" t="str">
        <f t="shared" si="14"/>
        <v/>
      </c>
      <c r="O72" s="17" t="str">
        <f t="shared" si="14"/>
        <v/>
      </c>
      <c r="P72" s="17" t="str">
        <f t="shared" si="14"/>
        <v/>
      </c>
      <c r="Q72" s="17" t="str">
        <f t="shared" si="14"/>
        <v/>
      </c>
      <c r="R72" s="17" t="str">
        <f t="shared" si="14"/>
        <v/>
      </c>
      <c r="S72" s="13"/>
    </row>
    <row r="73" spans="1:19" s="18" customFormat="1" x14ac:dyDescent="0.4">
      <c r="A73" s="13"/>
      <c r="B73" s="14"/>
      <c r="C73" s="58"/>
      <c r="D73" s="15"/>
      <c r="E73" s="16">
        <f t="shared" si="11"/>
        <v>0</v>
      </c>
      <c r="F73" s="17"/>
      <c r="G73" s="14"/>
      <c r="H73" s="13"/>
      <c r="I73" s="17" t="str">
        <f t="shared" si="13"/>
        <v/>
      </c>
      <c r="J73" s="17" t="str">
        <f t="shared" si="14"/>
        <v/>
      </c>
      <c r="K73" s="17" t="str">
        <f t="shared" si="14"/>
        <v/>
      </c>
      <c r="L73" s="17" t="str">
        <f t="shared" si="14"/>
        <v/>
      </c>
      <c r="M73" s="17" t="str">
        <f t="shared" si="14"/>
        <v/>
      </c>
      <c r="N73" s="17" t="str">
        <f t="shared" si="14"/>
        <v/>
      </c>
      <c r="O73" s="17" t="str">
        <f t="shared" si="14"/>
        <v/>
      </c>
      <c r="P73" s="17" t="str">
        <f t="shared" si="14"/>
        <v/>
      </c>
      <c r="Q73" s="17" t="str">
        <f t="shared" si="14"/>
        <v/>
      </c>
      <c r="R73" s="17" t="str">
        <f t="shared" si="14"/>
        <v/>
      </c>
      <c r="S73" s="13"/>
    </row>
    <row r="74" spans="1:19" s="18" customFormat="1" x14ac:dyDescent="0.4">
      <c r="A74" s="13"/>
      <c r="B74" s="14"/>
      <c r="C74" s="58"/>
      <c r="D74" s="15"/>
      <c r="E74" s="16">
        <f t="shared" si="11"/>
        <v>0</v>
      </c>
      <c r="F74" s="17"/>
      <c r="G74" s="14"/>
      <c r="H74" s="13"/>
      <c r="I74" s="17" t="str">
        <f t="shared" si="13"/>
        <v/>
      </c>
      <c r="J74" s="17" t="str">
        <f t="shared" si="14"/>
        <v/>
      </c>
      <c r="K74" s="17" t="str">
        <f t="shared" si="14"/>
        <v/>
      </c>
      <c r="L74" s="17" t="str">
        <f t="shared" si="14"/>
        <v/>
      </c>
      <c r="M74" s="17" t="str">
        <f t="shared" si="14"/>
        <v/>
      </c>
      <c r="N74" s="17" t="str">
        <f t="shared" si="14"/>
        <v/>
      </c>
      <c r="O74" s="17" t="str">
        <f t="shared" si="14"/>
        <v/>
      </c>
      <c r="P74" s="17" t="str">
        <f t="shared" si="14"/>
        <v/>
      </c>
      <c r="Q74" s="17" t="str">
        <f t="shared" si="14"/>
        <v/>
      </c>
      <c r="R74" s="17" t="str">
        <f t="shared" si="14"/>
        <v/>
      </c>
      <c r="S74" s="13"/>
    </row>
    <row r="75" spans="1:19" s="18" customFormat="1" x14ac:dyDescent="0.4">
      <c r="A75" s="13"/>
      <c r="B75" s="14"/>
      <c r="C75" s="58"/>
      <c r="D75" s="15"/>
      <c r="E75" s="16">
        <f t="shared" si="11"/>
        <v>0</v>
      </c>
      <c r="F75" s="17"/>
      <c r="G75" s="14"/>
      <c r="H75" s="13"/>
      <c r="I75" s="17" t="str">
        <f t="shared" si="13"/>
        <v/>
      </c>
      <c r="J75" s="17" t="str">
        <f t="shared" si="14"/>
        <v/>
      </c>
      <c r="K75" s="17" t="str">
        <f t="shared" si="14"/>
        <v/>
      </c>
      <c r="L75" s="17" t="str">
        <f t="shared" si="14"/>
        <v/>
      </c>
      <c r="M75" s="17" t="str">
        <f t="shared" si="14"/>
        <v/>
      </c>
      <c r="N75" s="17" t="str">
        <f t="shared" si="14"/>
        <v/>
      </c>
      <c r="O75" s="17" t="str">
        <f t="shared" si="14"/>
        <v/>
      </c>
      <c r="P75" s="17" t="str">
        <f t="shared" si="14"/>
        <v/>
      </c>
      <c r="Q75" s="17" t="str">
        <f t="shared" si="14"/>
        <v/>
      </c>
      <c r="R75" s="17" t="str">
        <f t="shared" ref="J75:R77" si="15">IF(AND(OR($F75="A",$F75="Z"),R$17&lt;&gt;""),"A","")</f>
        <v/>
      </c>
      <c r="S75" s="13"/>
    </row>
    <row r="76" spans="1:19" s="18" customFormat="1" x14ac:dyDescent="0.4">
      <c r="A76" s="13"/>
      <c r="B76" s="14"/>
      <c r="C76" s="58"/>
      <c r="D76" s="15"/>
      <c r="E76" s="16">
        <f t="shared" si="11"/>
        <v>0</v>
      </c>
      <c r="F76" s="17"/>
      <c r="G76" s="14"/>
      <c r="H76" s="13"/>
      <c r="I76" s="17" t="str">
        <f t="shared" si="13"/>
        <v/>
      </c>
      <c r="J76" s="17" t="str">
        <f t="shared" si="15"/>
        <v/>
      </c>
      <c r="K76" s="17" t="str">
        <f t="shared" si="15"/>
        <v/>
      </c>
      <c r="L76" s="17" t="str">
        <f t="shared" si="15"/>
        <v/>
      </c>
      <c r="M76" s="17" t="str">
        <f t="shared" si="15"/>
        <v/>
      </c>
      <c r="N76" s="17" t="str">
        <f t="shared" si="15"/>
        <v/>
      </c>
      <c r="O76" s="17" t="str">
        <f t="shared" si="15"/>
        <v/>
      </c>
      <c r="P76" s="17" t="str">
        <f t="shared" si="15"/>
        <v/>
      </c>
      <c r="Q76" s="17" t="str">
        <f t="shared" si="15"/>
        <v/>
      </c>
      <c r="R76" s="17" t="str">
        <f t="shared" si="15"/>
        <v/>
      </c>
      <c r="S76" s="13"/>
    </row>
    <row r="77" spans="1:19" s="18" customFormat="1" x14ac:dyDescent="0.4">
      <c r="A77" s="13"/>
      <c r="B77" s="14"/>
      <c r="C77" s="58"/>
      <c r="D77" s="15"/>
      <c r="E77" s="16">
        <f t="shared" si="11"/>
        <v>0</v>
      </c>
      <c r="F77" s="17"/>
      <c r="G77" s="14"/>
      <c r="H77" s="13"/>
      <c r="I77" s="17" t="str">
        <f t="shared" si="13"/>
        <v/>
      </c>
      <c r="J77" s="17" t="str">
        <f t="shared" si="15"/>
        <v/>
      </c>
      <c r="K77" s="17" t="str">
        <f t="shared" si="15"/>
        <v/>
      </c>
      <c r="L77" s="17" t="str">
        <f t="shared" si="15"/>
        <v/>
      </c>
      <c r="M77" s="17" t="str">
        <f t="shared" si="15"/>
        <v/>
      </c>
      <c r="N77" s="17" t="str">
        <f t="shared" si="15"/>
        <v/>
      </c>
      <c r="O77" s="17" t="str">
        <f t="shared" si="15"/>
        <v/>
      </c>
      <c r="P77" s="17" t="str">
        <f t="shared" si="15"/>
        <v/>
      </c>
      <c r="Q77" s="17" t="str">
        <f t="shared" si="15"/>
        <v/>
      </c>
      <c r="R77" s="17" t="str">
        <f t="shared" si="15"/>
        <v/>
      </c>
      <c r="S77" s="13"/>
    </row>
    <row r="78" spans="1:19" s="3" customFormat="1" ht="8.15" x14ac:dyDescent="0.25">
      <c r="A78" s="8"/>
      <c r="B78" s="8"/>
      <c r="C78" s="46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</row>
    <row r="79" spans="1:19" x14ac:dyDescent="0.4">
      <c r="C79" s="47"/>
    </row>
  </sheetData>
  <mergeCells count="6">
    <mergeCell ref="D17:E17"/>
    <mergeCell ref="I15:R15"/>
    <mergeCell ref="B2:E3"/>
    <mergeCell ref="B7:E7"/>
    <mergeCell ref="I2:R2"/>
    <mergeCell ref="B5:E6"/>
  </mergeCells>
  <conditionalFormatting sqref="B18:G78 I18:R77">
    <cfRule type="expression" dxfId="10" priority="5">
      <formula>$F18="N"</formula>
    </cfRule>
  </conditionalFormatting>
  <conditionalFormatting sqref="D16:E16">
    <cfRule type="cellIs" dxfId="9" priority="1" operator="notEqual">
      <formula>""</formula>
    </cfRule>
  </conditionalFormatting>
  <conditionalFormatting sqref="G18:G78">
    <cfRule type="expression" dxfId="8" priority="4">
      <formula>AND($F18="Z",$G18="")</formula>
    </cfRule>
  </conditionalFormatting>
  <conditionalFormatting sqref="I5:R5 I10:R10">
    <cfRule type="cellIs" dxfId="7" priority="2" operator="equal">
      <formula>"!!!"</formula>
    </cfRule>
  </conditionalFormatting>
  <conditionalFormatting sqref="I18:R78">
    <cfRule type="cellIs" dxfId="6" priority="6" operator="equal">
      <formula>"Z"</formula>
    </cfRule>
    <cfRule type="cellIs" dxfId="5" priority="7" operator="equal">
      <formula>"N"</formula>
    </cfRule>
    <cfRule type="cellIs" dxfId="4" priority="8" operator="equal">
      <formula>"A"</formula>
    </cfRule>
  </conditionalFormatting>
  <dataValidations count="1">
    <dataValidation type="list" allowBlank="1" showInputMessage="1" sqref="F18:F77 I18:R77" xr:uid="{6516B169-D162-4C5B-BF40-0325E319FA2D}">
      <formula1>"A,N,Z"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63" fitToHeight="0" orientation="portrait" blackAndWhite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FE24A-AC49-4343-88CE-DA2A281C3491}">
  <sheetPr>
    <tabColor theme="0"/>
    <pageSetUpPr fitToPage="1"/>
  </sheetPr>
  <dimension ref="A1:H72"/>
  <sheetViews>
    <sheetView workbookViewId="0">
      <pane ySplit="7" topLeftCell="A8" activePane="bottomLeft" state="frozen"/>
      <selection activeCell="Z6" sqref="Z6"/>
      <selection pane="bottomLeft"/>
    </sheetView>
  </sheetViews>
  <sheetFormatPr defaultColWidth="9.3046875" defaultRowHeight="14.6" x14ac:dyDescent="0.4"/>
  <cols>
    <col min="1" max="1" width="1.69140625" style="1" customWidth="1"/>
    <col min="2" max="2" width="25.69140625" style="1" customWidth="1"/>
    <col min="3" max="3" width="8.53515625" style="1" bestFit="1" customWidth="1"/>
    <col min="4" max="4" width="13.3046875" style="1" customWidth="1"/>
    <col min="5" max="5" width="7.3828125" style="1" customWidth="1"/>
    <col min="6" max="7" width="25.69140625" style="1" customWidth="1"/>
    <col min="8" max="8" width="1.69140625" style="1" customWidth="1"/>
    <col min="9" max="16384" width="9.3046875" style="1"/>
  </cols>
  <sheetData>
    <row r="1" spans="1:8" s="3" customFormat="1" ht="8.15" x14ac:dyDescent="0.25">
      <c r="A1" s="8"/>
      <c r="B1" s="8"/>
      <c r="C1" s="8"/>
      <c r="D1" s="8"/>
      <c r="E1" s="8"/>
      <c r="F1" s="8"/>
      <c r="G1" s="8"/>
      <c r="H1" s="8"/>
    </row>
    <row r="2" spans="1:8" ht="14.7" customHeight="1" x14ac:dyDescent="0.4">
      <c r="A2" s="2"/>
      <c r="B2" s="54" t="s">
        <v>31</v>
      </c>
      <c r="C2" s="54"/>
      <c r="D2" s="54"/>
      <c r="E2" s="54"/>
      <c r="F2" s="54"/>
      <c r="G2" s="54"/>
      <c r="H2" s="2"/>
    </row>
    <row r="3" spans="1:8" ht="14.7" customHeight="1" x14ac:dyDescent="0.4">
      <c r="A3" s="2"/>
      <c r="B3" s="54"/>
      <c r="C3" s="54"/>
      <c r="D3" s="54"/>
      <c r="E3" s="54"/>
      <c r="F3" s="54"/>
      <c r="G3" s="54"/>
      <c r="H3" s="2"/>
    </row>
    <row r="4" spans="1:8" x14ac:dyDescent="0.4">
      <c r="A4" s="2"/>
      <c r="B4" s="57" t="str">
        <f>Hlasování!B5</f>
        <v>Společenství vlastníků xxx</v>
      </c>
      <c r="C4" s="57"/>
      <c r="D4" s="57"/>
      <c r="E4" s="57"/>
      <c r="F4" s="57"/>
      <c r="G4" s="57"/>
      <c r="H4" s="2"/>
    </row>
    <row r="5" spans="1:8" x14ac:dyDescent="0.4">
      <c r="A5" s="2"/>
      <c r="B5" s="57" t="str">
        <f>"Shromáždění vlastníků"&amp;" "&amp;Hlasování!B7</f>
        <v>Shromáždění vlastníků dne xx.xx.202x</v>
      </c>
      <c r="C5" s="57"/>
      <c r="D5" s="57"/>
      <c r="E5" s="57"/>
      <c r="F5" s="57"/>
      <c r="G5" s="57"/>
      <c r="H5" s="2"/>
    </row>
    <row r="6" spans="1:8" x14ac:dyDescent="0.4">
      <c r="A6" s="2"/>
      <c r="B6" s="2"/>
      <c r="C6" s="2"/>
      <c r="D6" s="2"/>
      <c r="E6" s="2"/>
      <c r="F6" s="2"/>
      <c r="G6" s="4"/>
      <c r="H6" s="2"/>
    </row>
    <row r="7" spans="1:8" ht="28.4" customHeight="1" x14ac:dyDescent="0.4">
      <c r="A7" s="2"/>
      <c r="B7" s="10" t="s">
        <v>5</v>
      </c>
      <c r="C7" s="48" t="s">
        <v>6</v>
      </c>
      <c r="D7" s="51" t="s">
        <v>14</v>
      </c>
      <c r="E7" s="52"/>
      <c r="F7" s="12" t="s">
        <v>15</v>
      </c>
      <c r="G7" s="10" t="s">
        <v>9</v>
      </c>
      <c r="H7" s="2"/>
    </row>
    <row r="8" spans="1:8" ht="29.15" customHeight="1" x14ac:dyDescent="0.4">
      <c r="A8" s="13"/>
      <c r="B8" s="24" t="str">
        <f>IF(Hlasování!B18="","",Hlasování!B18)</f>
        <v/>
      </c>
      <c r="C8" s="59" t="str">
        <f>IF(Hlasování!C18="","",Hlasování!C18)</f>
        <v/>
      </c>
      <c r="D8" s="21" t="str">
        <f>IF(Hlasování!D18="","",Hlasování!D18)</f>
        <v/>
      </c>
      <c r="E8" s="16" t="str">
        <f t="shared" ref="E8" si="0">D8</f>
        <v/>
      </c>
      <c r="F8" s="20"/>
      <c r="G8" s="19"/>
      <c r="H8" s="13"/>
    </row>
    <row r="9" spans="1:8" ht="29.15" customHeight="1" x14ac:dyDescent="0.4">
      <c r="A9" s="13"/>
      <c r="B9" s="24" t="str">
        <f>IF(Hlasování!B19="","",Hlasování!B19)</f>
        <v/>
      </c>
      <c r="C9" s="59" t="str">
        <f>IF(Hlasování!C19="","",Hlasování!C19)</f>
        <v/>
      </c>
      <c r="D9" s="21" t="str">
        <f>IF(Hlasování!D19="","",Hlasování!D19)</f>
        <v/>
      </c>
      <c r="E9" s="16" t="str">
        <f t="shared" ref="E9:E67" si="1">D9</f>
        <v/>
      </c>
      <c r="F9" s="20"/>
      <c r="G9" s="19"/>
      <c r="H9" s="13"/>
    </row>
    <row r="10" spans="1:8" ht="29.15" customHeight="1" x14ac:dyDescent="0.4">
      <c r="A10" s="13"/>
      <c r="B10" s="24" t="str">
        <f>IF(Hlasování!B20="","",Hlasování!B20)</f>
        <v/>
      </c>
      <c r="C10" s="59" t="str">
        <f>IF(Hlasování!C20="","",Hlasování!C20)</f>
        <v/>
      </c>
      <c r="D10" s="21" t="str">
        <f>IF(Hlasování!D20="","",Hlasování!D20)</f>
        <v/>
      </c>
      <c r="E10" s="16" t="str">
        <f t="shared" si="1"/>
        <v/>
      </c>
      <c r="F10" s="20"/>
      <c r="G10" s="19"/>
      <c r="H10" s="13"/>
    </row>
    <row r="11" spans="1:8" ht="29.15" customHeight="1" x14ac:dyDescent="0.4">
      <c r="A11" s="13"/>
      <c r="B11" s="24" t="str">
        <f>IF(Hlasování!B21="","",Hlasování!B21)</f>
        <v/>
      </c>
      <c r="C11" s="59" t="str">
        <f>IF(Hlasování!C21="","",Hlasování!C21)</f>
        <v/>
      </c>
      <c r="D11" s="21" t="str">
        <f>IF(Hlasování!D21="","",Hlasování!D21)</f>
        <v/>
      </c>
      <c r="E11" s="16" t="str">
        <f t="shared" si="1"/>
        <v/>
      </c>
      <c r="F11" s="20"/>
      <c r="G11" s="19"/>
      <c r="H11" s="13"/>
    </row>
    <row r="12" spans="1:8" ht="29.15" customHeight="1" x14ac:dyDescent="0.4">
      <c r="A12" s="13"/>
      <c r="B12" s="24" t="str">
        <f>IF(Hlasování!B22="","",Hlasování!B22)</f>
        <v/>
      </c>
      <c r="C12" s="59" t="str">
        <f>IF(Hlasování!C22="","",Hlasování!C22)</f>
        <v/>
      </c>
      <c r="D12" s="21" t="str">
        <f>IF(Hlasování!D22="","",Hlasování!D22)</f>
        <v/>
      </c>
      <c r="E12" s="16" t="str">
        <f t="shared" si="1"/>
        <v/>
      </c>
      <c r="F12" s="20"/>
      <c r="G12" s="19"/>
      <c r="H12" s="13"/>
    </row>
    <row r="13" spans="1:8" ht="29.15" customHeight="1" x14ac:dyDescent="0.4">
      <c r="A13" s="13"/>
      <c r="B13" s="24" t="str">
        <f>IF(Hlasování!B23="","",Hlasování!B23)</f>
        <v/>
      </c>
      <c r="C13" s="59" t="str">
        <f>IF(Hlasování!C23="","",Hlasování!C23)</f>
        <v/>
      </c>
      <c r="D13" s="21" t="str">
        <f>IF(Hlasování!D23="","",Hlasování!D23)</f>
        <v/>
      </c>
      <c r="E13" s="16" t="str">
        <f t="shared" si="1"/>
        <v/>
      </c>
      <c r="F13" s="20"/>
      <c r="G13" s="19"/>
      <c r="H13" s="13"/>
    </row>
    <row r="14" spans="1:8" ht="29.15" customHeight="1" x14ac:dyDescent="0.4">
      <c r="A14" s="13"/>
      <c r="B14" s="24" t="str">
        <f>IF(Hlasování!B24="","",Hlasování!B24)</f>
        <v/>
      </c>
      <c r="C14" s="59" t="str">
        <f>IF(Hlasování!C24="","",Hlasování!C24)</f>
        <v/>
      </c>
      <c r="D14" s="21" t="str">
        <f>IF(Hlasování!D24="","",Hlasování!D24)</f>
        <v/>
      </c>
      <c r="E14" s="16" t="str">
        <f t="shared" si="1"/>
        <v/>
      </c>
      <c r="F14" s="20"/>
      <c r="G14" s="19"/>
      <c r="H14" s="13"/>
    </row>
    <row r="15" spans="1:8" ht="29.15" customHeight="1" x14ac:dyDescent="0.4">
      <c r="A15" s="13"/>
      <c r="B15" s="24" t="str">
        <f>IF(Hlasování!B25="","",Hlasování!B25)</f>
        <v/>
      </c>
      <c r="C15" s="59" t="str">
        <f>IF(Hlasování!C25="","",Hlasování!C25)</f>
        <v/>
      </c>
      <c r="D15" s="21" t="str">
        <f>IF(Hlasování!D25="","",Hlasování!D25)</f>
        <v/>
      </c>
      <c r="E15" s="16" t="str">
        <f t="shared" si="1"/>
        <v/>
      </c>
      <c r="F15" s="20"/>
      <c r="G15" s="19"/>
      <c r="H15" s="13"/>
    </row>
    <row r="16" spans="1:8" ht="29.15" customHeight="1" x14ac:dyDescent="0.4">
      <c r="A16" s="13"/>
      <c r="B16" s="24" t="str">
        <f>IF(Hlasování!B26="","",Hlasování!B26)</f>
        <v/>
      </c>
      <c r="C16" s="59" t="str">
        <f>IF(Hlasování!C26="","",Hlasování!C26)</f>
        <v/>
      </c>
      <c r="D16" s="21" t="str">
        <f>IF(Hlasování!D26="","",Hlasování!D26)</f>
        <v/>
      </c>
      <c r="E16" s="16" t="str">
        <f t="shared" si="1"/>
        <v/>
      </c>
      <c r="F16" s="20"/>
      <c r="G16" s="19"/>
      <c r="H16" s="13"/>
    </row>
    <row r="17" spans="1:8" ht="29.15" customHeight="1" x14ac:dyDescent="0.4">
      <c r="A17" s="13"/>
      <c r="B17" s="24" t="str">
        <f>IF(Hlasování!B27="","",Hlasování!B27)</f>
        <v/>
      </c>
      <c r="C17" s="59" t="str">
        <f>IF(Hlasování!C27="","",Hlasování!C27)</f>
        <v/>
      </c>
      <c r="D17" s="21" t="str">
        <f>IF(Hlasování!D27="","",Hlasování!D27)</f>
        <v/>
      </c>
      <c r="E17" s="16" t="str">
        <f t="shared" si="1"/>
        <v/>
      </c>
      <c r="F17" s="20"/>
      <c r="G17" s="19"/>
      <c r="H17" s="13"/>
    </row>
    <row r="18" spans="1:8" ht="29.15" customHeight="1" x14ac:dyDescent="0.4">
      <c r="A18" s="13"/>
      <c r="B18" s="24" t="str">
        <f>IF(Hlasování!B28="","",Hlasování!B28)</f>
        <v/>
      </c>
      <c r="C18" s="59" t="str">
        <f>IF(Hlasování!C28="","",Hlasování!C28)</f>
        <v/>
      </c>
      <c r="D18" s="21" t="str">
        <f>IF(Hlasování!D28="","",Hlasování!D28)</f>
        <v/>
      </c>
      <c r="E18" s="16" t="str">
        <f t="shared" si="1"/>
        <v/>
      </c>
      <c r="F18" s="20"/>
      <c r="G18" s="19"/>
      <c r="H18" s="13"/>
    </row>
    <row r="19" spans="1:8" ht="29.15" customHeight="1" x14ac:dyDescent="0.4">
      <c r="A19" s="13"/>
      <c r="B19" s="24" t="str">
        <f>IF(Hlasování!B29="","",Hlasování!B29)</f>
        <v/>
      </c>
      <c r="C19" s="59" t="str">
        <f>IF(Hlasování!C29="","",Hlasování!C29)</f>
        <v/>
      </c>
      <c r="D19" s="21" t="str">
        <f>IF(Hlasování!D29="","",Hlasování!D29)</f>
        <v/>
      </c>
      <c r="E19" s="16" t="str">
        <f t="shared" si="1"/>
        <v/>
      </c>
      <c r="F19" s="20"/>
      <c r="G19" s="19"/>
      <c r="H19" s="13"/>
    </row>
    <row r="20" spans="1:8" ht="29.15" customHeight="1" x14ac:dyDescent="0.4">
      <c r="A20" s="13"/>
      <c r="B20" s="24" t="str">
        <f>IF(Hlasování!B30="","",Hlasování!B30)</f>
        <v/>
      </c>
      <c r="C20" s="59" t="str">
        <f>IF(Hlasování!C30="","",Hlasování!C30)</f>
        <v/>
      </c>
      <c r="D20" s="21" t="str">
        <f>IF(Hlasování!D30="","",Hlasování!D30)</f>
        <v/>
      </c>
      <c r="E20" s="16" t="str">
        <f t="shared" si="1"/>
        <v/>
      </c>
      <c r="F20" s="20"/>
      <c r="G20" s="19"/>
      <c r="H20" s="13"/>
    </row>
    <row r="21" spans="1:8" ht="29.15" customHeight="1" x14ac:dyDescent="0.4">
      <c r="A21" s="13"/>
      <c r="B21" s="24" t="str">
        <f>IF(Hlasování!B31="","",Hlasování!B31)</f>
        <v/>
      </c>
      <c r="C21" s="59" t="str">
        <f>IF(Hlasování!C31="","",Hlasování!C31)</f>
        <v/>
      </c>
      <c r="D21" s="21" t="str">
        <f>IF(Hlasování!D31="","",Hlasování!D31)</f>
        <v/>
      </c>
      <c r="E21" s="16" t="str">
        <f t="shared" si="1"/>
        <v/>
      </c>
      <c r="F21" s="20"/>
      <c r="G21" s="19"/>
      <c r="H21" s="13"/>
    </row>
    <row r="22" spans="1:8" ht="29.15" customHeight="1" x14ac:dyDescent="0.4">
      <c r="A22" s="13"/>
      <c r="B22" s="24" t="str">
        <f>IF(Hlasování!B32="","",Hlasování!B32)</f>
        <v/>
      </c>
      <c r="C22" s="59" t="str">
        <f>IF(Hlasování!C32="","",Hlasování!C32)</f>
        <v/>
      </c>
      <c r="D22" s="21" t="str">
        <f>IF(Hlasování!D32="","",Hlasování!D32)</f>
        <v/>
      </c>
      <c r="E22" s="16" t="str">
        <f t="shared" si="1"/>
        <v/>
      </c>
      <c r="F22" s="20"/>
      <c r="G22" s="19"/>
      <c r="H22" s="13"/>
    </row>
    <row r="23" spans="1:8" ht="29.15" customHeight="1" x14ac:dyDescent="0.4">
      <c r="A23" s="13"/>
      <c r="B23" s="24" t="str">
        <f>IF(Hlasování!B33="","",Hlasování!B33)</f>
        <v/>
      </c>
      <c r="C23" s="59" t="str">
        <f>IF(Hlasování!C33="","",Hlasování!C33)</f>
        <v/>
      </c>
      <c r="D23" s="21" t="str">
        <f>IF(Hlasování!D33="","",Hlasování!D33)</f>
        <v/>
      </c>
      <c r="E23" s="16" t="str">
        <f t="shared" si="1"/>
        <v/>
      </c>
      <c r="F23" s="20"/>
      <c r="G23" s="19"/>
      <c r="H23" s="13"/>
    </row>
    <row r="24" spans="1:8" ht="29.15" customHeight="1" x14ac:dyDescent="0.4">
      <c r="A24" s="13"/>
      <c r="B24" s="24" t="str">
        <f>IF(Hlasování!B34="","",Hlasování!B34)</f>
        <v/>
      </c>
      <c r="C24" s="59" t="str">
        <f>IF(Hlasování!C34="","",Hlasování!C34)</f>
        <v/>
      </c>
      <c r="D24" s="21" t="str">
        <f>IF(Hlasování!D34="","",Hlasování!D34)</f>
        <v/>
      </c>
      <c r="E24" s="16" t="str">
        <f t="shared" si="1"/>
        <v/>
      </c>
      <c r="F24" s="20"/>
      <c r="G24" s="19"/>
      <c r="H24" s="13"/>
    </row>
    <row r="25" spans="1:8" ht="29.15" customHeight="1" x14ac:dyDescent="0.4">
      <c r="A25" s="13"/>
      <c r="B25" s="24" t="str">
        <f>IF(Hlasování!B35="","",Hlasování!B35)</f>
        <v/>
      </c>
      <c r="C25" s="59" t="str">
        <f>IF(Hlasování!C35="","",Hlasování!C35)</f>
        <v/>
      </c>
      <c r="D25" s="21" t="str">
        <f>IF(Hlasování!D35="","",Hlasování!D35)</f>
        <v/>
      </c>
      <c r="E25" s="16" t="str">
        <f t="shared" si="1"/>
        <v/>
      </c>
      <c r="F25" s="20"/>
      <c r="G25" s="19"/>
      <c r="H25" s="13"/>
    </row>
    <row r="26" spans="1:8" ht="29.15" customHeight="1" x14ac:dyDescent="0.4">
      <c r="A26" s="13"/>
      <c r="B26" s="24" t="str">
        <f>IF(Hlasování!B36="","",Hlasování!B36)</f>
        <v/>
      </c>
      <c r="C26" s="59" t="str">
        <f>IF(Hlasování!C36="","",Hlasování!C36)</f>
        <v/>
      </c>
      <c r="D26" s="21" t="str">
        <f>IF(Hlasování!D36="","",Hlasování!D36)</f>
        <v/>
      </c>
      <c r="E26" s="16" t="str">
        <f t="shared" si="1"/>
        <v/>
      </c>
      <c r="F26" s="20"/>
      <c r="G26" s="19"/>
      <c r="H26" s="13"/>
    </row>
    <row r="27" spans="1:8" ht="29.15" customHeight="1" x14ac:dyDescent="0.4">
      <c r="A27" s="13"/>
      <c r="B27" s="24" t="str">
        <f>IF(Hlasování!B37="","",Hlasování!B37)</f>
        <v/>
      </c>
      <c r="C27" s="59" t="str">
        <f>IF(Hlasování!C37="","",Hlasování!C37)</f>
        <v/>
      </c>
      <c r="D27" s="21" t="str">
        <f>IF(Hlasování!D37="","",Hlasování!D37)</f>
        <v/>
      </c>
      <c r="E27" s="16" t="str">
        <f t="shared" si="1"/>
        <v/>
      </c>
      <c r="F27" s="20"/>
      <c r="G27" s="19"/>
      <c r="H27" s="13"/>
    </row>
    <row r="28" spans="1:8" ht="29.15" customHeight="1" x14ac:dyDescent="0.4">
      <c r="A28" s="13"/>
      <c r="B28" s="24" t="str">
        <f>IF(Hlasování!B38="","",Hlasování!B38)</f>
        <v/>
      </c>
      <c r="C28" s="59" t="str">
        <f>IF(Hlasování!C38="","",Hlasování!C38)</f>
        <v/>
      </c>
      <c r="D28" s="21" t="str">
        <f>IF(Hlasování!D38="","",Hlasování!D38)</f>
        <v/>
      </c>
      <c r="E28" s="16" t="str">
        <f t="shared" si="1"/>
        <v/>
      </c>
      <c r="F28" s="20"/>
      <c r="G28" s="19"/>
      <c r="H28" s="13"/>
    </row>
    <row r="29" spans="1:8" ht="29.15" customHeight="1" x14ac:dyDescent="0.4">
      <c r="A29" s="13"/>
      <c r="B29" s="24" t="str">
        <f>IF(Hlasování!B39="","",Hlasování!B39)</f>
        <v/>
      </c>
      <c r="C29" s="59" t="str">
        <f>IF(Hlasování!C39="","",Hlasování!C39)</f>
        <v/>
      </c>
      <c r="D29" s="21" t="str">
        <f>IF(Hlasování!D39="","",Hlasování!D39)</f>
        <v/>
      </c>
      <c r="E29" s="16" t="str">
        <f t="shared" si="1"/>
        <v/>
      </c>
      <c r="F29" s="20"/>
      <c r="G29" s="19"/>
      <c r="H29" s="13"/>
    </row>
    <row r="30" spans="1:8" ht="29.15" customHeight="1" x14ac:dyDescent="0.4">
      <c r="A30" s="13"/>
      <c r="B30" s="24" t="str">
        <f>IF(Hlasování!B40="","",Hlasování!B40)</f>
        <v/>
      </c>
      <c r="C30" s="59" t="str">
        <f>IF(Hlasování!C40="","",Hlasování!C40)</f>
        <v/>
      </c>
      <c r="D30" s="21" t="str">
        <f>IF(Hlasování!D40="","",Hlasování!D40)</f>
        <v/>
      </c>
      <c r="E30" s="16" t="str">
        <f t="shared" si="1"/>
        <v/>
      </c>
      <c r="F30" s="20"/>
      <c r="G30" s="19"/>
      <c r="H30" s="13"/>
    </row>
    <row r="31" spans="1:8" ht="29.15" customHeight="1" x14ac:dyDescent="0.4">
      <c r="A31" s="13"/>
      <c r="B31" s="24" t="str">
        <f>IF(Hlasování!B41="","",Hlasování!B41)</f>
        <v/>
      </c>
      <c r="C31" s="59" t="str">
        <f>IF(Hlasování!C41="","",Hlasování!C41)</f>
        <v/>
      </c>
      <c r="D31" s="21" t="str">
        <f>IF(Hlasování!D41="","",Hlasování!D41)</f>
        <v/>
      </c>
      <c r="E31" s="16" t="str">
        <f t="shared" si="1"/>
        <v/>
      </c>
      <c r="F31" s="20"/>
      <c r="G31" s="19"/>
      <c r="H31" s="13"/>
    </row>
    <row r="32" spans="1:8" ht="29.15" customHeight="1" x14ac:dyDescent="0.4">
      <c r="A32" s="13"/>
      <c r="B32" s="24" t="str">
        <f>IF(Hlasování!B42="","",Hlasování!B42)</f>
        <v/>
      </c>
      <c r="C32" s="59" t="str">
        <f>IF(Hlasování!C42="","",Hlasování!C42)</f>
        <v/>
      </c>
      <c r="D32" s="21" t="str">
        <f>IF(Hlasování!D42="","",Hlasování!D42)</f>
        <v/>
      </c>
      <c r="E32" s="16" t="str">
        <f t="shared" si="1"/>
        <v/>
      </c>
      <c r="F32" s="20"/>
      <c r="G32" s="19"/>
      <c r="H32" s="13"/>
    </row>
    <row r="33" spans="1:8" ht="29.15" customHeight="1" x14ac:dyDescent="0.4">
      <c r="A33" s="13"/>
      <c r="B33" s="24" t="str">
        <f>IF(Hlasování!B43="","",Hlasování!B43)</f>
        <v/>
      </c>
      <c r="C33" s="59" t="str">
        <f>IF(Hlasování!C43="","",Hlasování!C43)</f>
        <v/>
      </c>
      <c r="D33" s="21" t="str">
        <f>IF(Hlasování!D43="","",Hlasování!D43)</f>
        <v/>
      </c>
      <c r="E33" s="16" t="str">
        <f t="shared" si="1"/>
        <v/>
      </c>
      <c r="F33" s="20"/>
      <c r="G33" s="19"/>
      <c r="H33" s="13"/>
    </row>
    <row r="34" spans="1:8" ht="29.15" customHeight="1" x14ac:dyDescent="0.4">
      <c r="A34" s="13"/>
      <c r="B34" s="24" t="str">
        <f>IF(Hlasování!B44="","",Hlasování!B44)</f>
        <v/>
      </c>
      <c r="C34" s="59" t="str">
        <f>IF(Hlasování!C44="","",Hlasování!C44)</f>
        <v/>
      </c>
      <c r="D34" s="21" t="str">
        <f>IF(Hlasování!D44="","",Hlasování!D44)</f>
        <v/>
      </c>
      <c r="E34" s="16" t="str">
        <f t="shared" si="1"/>
        <v/>
      </c>
      <c r="F34" s="20"/>
      <c r="G34" s="19"/>
      <c r="H34" s="13"/>
    </row>
    <row r="35" spans="1:8" ht="29.15" customHeight="1" x14ac:dyDescent="0.4">
      <c r="A35" s="13"/>
      <c r="B35" s="24" t="str">
        <f>IF(Hlasování!B45="","",Hlasování!B45)</f>
        <v/>
      </c>
      <c r="C35" s="59" t="str">
        <f>IF(Hlasování!C45="","",Hlasování!C45)</f>
        <v/>
      </c>
      <c r="D35" s="21" t="str">
        <f>IF(Hlasování!D45="","",Hlasování!D45)</f>
        <v/>
      </c>
      <c r="E35" s="16" t="str">
        <f t="shared" si="1"/>
        <v/>
      </c>
      <c r="F35" s="20"/>
      <c r="G35" s="19"/>
      <c r="H35" s="13"/>
    </row>
    <row r="36" spans="1:8" ht="29.15" customHeight="1" x14ac:dyDescent="0.4">
      <c r="A36" s="13"/>
      <c r="B36" s="24" t="str">
        <f>IF(Hlasování!B46="","",Hlasování!B46)</f>
        <v/>
      </c>
      <c r="C36" s="59" t="str">
        <f>IF(Hlasování!C46="","",Hlasování!C46)</f>
        <v/>
      </c>
      <c r="D36" s="21" t="str">
        <f>IF(Hlasování!D46="","",Hlasování!D46)</f>
        <v/>
      </c>
      <c r="E36" s="16" t="str">
        <f t="shared" si="1"/>
        <v/>
      </c>
      <c r="F36" s="20"/>
      <c r="G36" s="19"/>
      <c r="H36" s="13"/>
    </row>
    <row r="37" spans="1:8" ht="29.15" customHeight="1" x14ac:dyDescent="0.4">
      <c r="A37" s="13"/>
      <c r="B37" s="24" t="str">
        <f>IF(Hlasování!B47="","",Hlasování!B47)</f>
        <v/>
      </c>
      <c r="C37" s="59" t="str">
        <f>IF(Hlasování!C47="","",Hlasování!C47)</f>
        <v/>
      </c>
      <c r="D37" s="21" t="str">
        <f>IF(Hlasování!D47="","",Hlasování!D47)</f>
        <v/>
      </c>
      <c r="E37" s="16" t="str">
        <f t="shared" si="1"/>
        <v/>
      </c>
      <c r="F37" s="20"/>
      <c r="G37" s="19"/>
      <c r="H37" s="13"/>
    </row>
    <row r="38" spans="1:8" ht="29.15" customHeight="1" x14ac:dyDescent="0.4">
      <c r="A38" s="13"/>
      <c r="B38" s="24" t="str">
        <f>IF(Hlasování!B48="","",Hlasování!B48)</f>
        <v/>
      </c>
      <c r="C38" s="59" t="str">
        <f>IF(Hlasování!C48="","",Hlasování!C48)</f>
        <v/>
      </c>
      <c r="D38" s="21" t="str">
        <f>IF(Hlasování!D48="","",Hlasování!D48)</f>
        <v/>
      </c>
      <c r="E38" s="16" t="str">
        <f t="shared" si="1"/>
        <v/>
      </c>
      <c r="F38" s="20"/>
      <c r="G38" s="19"/>
      <c r="H38" s="13"/>
    </row>
    <row r="39" spans="1:8" ht="29.15" customHeight="1" x14ac:dyDescent="0.4">
      <c r="A39" s="13"/>
      <c r="B39" s="24" t="str">
        <f>IF(Hlasování!B49="","",Hlasování!B49)</f>
        <v/>
      </c>
      <c r="C39" s="59" t="str">
        <f>IF(Hlasování!C49="","",Hlasování!C49)</f>
        <v/>
      </c>
      <c r="D39" s="21" t="str">
        <f>IF(Hlasování!D49="","",Hlasování!D49)</f>
        <v/>
      </c>
      <c r="E39" s="16" t="str">
        <f t="shared" si="1"/>
        <v/>
      </c>
      <c r="F39" s="20"/>
      <c r="G39" s="19"/>
      <c r="H39" s="13"/>
    </row>
    <row r="40" spans="1:8" ht="29.15" customHeight="1" x14ac:dyDescent="0.4">
      <c r="A40" s="13"/>
      <c r="B40" s="24" t="str">
        <f>IF(Hlasování!B50="","",Hlasování!B50)</f>
        <v/>
      </c>
      <c r="C40" s="59" t="str">
        <f>IF(Hlasování!C50="","",Hlasování!C50)</f>
        <v/>
      </c>
      <c r="D40" s="21" t="str">
        <f>IF(Hlasování!D50="","",Hlasování!D50)</f>
        <v/>
      </c>
      <c r="E40" s="16" t="str">
        <f t="shared" si="1"/>
        <v/>
      </c>
      <c r="F40" s="20"/>
      <c r="G40" s="19"/>
      <c r="H40" s="13"/>
    </row>
    <row r="41" spans="1:8" ht="29.15" customHeight="1" x14ac:dyDescent="0.4">
      <c r="A41" s="13"/>
      <c r="B41" s="24" t="str">
        <f>IF(Hlasování!B51="","",Hlasování!B51)</f>
        <v/>
      </c>
      <c r="C41" s="59" t="str">
        <f>IF(Hlasování!C51="","",Hlasování!C51)</f>
        <v/>
      </c>
      <c r="D41" s="21" t="str">
        <f>IF(Hlasování!D51="","",Hlasování!D51)</f>
        <v/>
      </c>
      <c r="E41" s="16" t="str">
        <f t="shared" si="1"/>
        <v/>
      </c>
      <c r="F41" s="20"/>
      <c r="G41" s="19"/>
      <c r="H41" s="13"/>
    </row>
    <row r="42" spans="1:8" ht="29.15" customHeight="1" x14ac:dyDescent="0.4">
      <c r="A42" s="13"/>
      <c r="B42" s="24" t="str">
        <f>IF(Hlasování!B52="","",Hlasování!B52)</f>
        <v/>
      </c>
      <c r="C42" s="59" t="str">
        <f>IF(Hlasování!C52="","",Hlasování!C52)</f>
        <v/>
      </c>
      <c r="D42" s="21" t="str">
        <f>IF(Hlasování!D52="","",Hlasování!D52)</f>
        <v/>
      </c>
      <c r="E42" s="16" t="str">
        <f t="shared" si="1"/>
        <v/>
      </c>
      <c r="F42" s="20"/>
      <c r="G42" s="19"/>
      <c r="H42" s="13"/>
    </row>
    <row r="43" spans="1:8" ht="29.15" customHeight="1" x14ac:dyDescent="0.4">
      <c r="A43" s="13"/>
      <c r="B43" s="24" t="str">
        <f>IF(Hlasování!B53="","",Hlasování!B53)</f>
        <v/>
      </c>
      <c r="C43" s="59" t="str">
        <f>IF(Hlasování!C53="","",Hlasování!C53)</f>
        <v/>
      </c>
      <c r="D43" s="21" t="str">
        <f>IF(Hlasování!D53="","",Hlasování!D53)</f>
        <v/>
      </c>
      <c r="E43" s="16" t="str">
        <f t="shared" si="1"/>
        <v/>
      </c>
      <c r="F43" s="20"/>
      <c r="G43" s="19"/>
      <c r="H43" s="13"/>
    </row>
    <row r="44" spans="1:8" ht="29.15" customHeight="1" x14ac:dyDescent="0.4">
      <c r="A44" s="13"/>
      <c r="B44" s="24" t="str">
        <f>IF(Hlasování!B54="","",Hlasování!B54)</f>
        <v/>
      </c>
      <c r="C44" s="59" t="str">
        <f>IF(Hlasování!C54="","",Hlasování!C54)</f>
        <v/>
      </c>
      <c r="D44" s="21" t="str">
        <f>IF(Hlasování!D54="","",Hlasování!D54)</f>
        <v/>
      </c>
      <c r="E44" s="16" t="str">
        <f t="shared" si="1"/>
        <v/>
      </c>
      <c r="F44" s="20"/>
      <c r="G44" s="19"/>
      <c r="H44" s="13"/>
    </row>
    <row r="45" spans="1:8" ht="29.15" customHeight="1" x14ac:dyDescent="0.4">
      <c r="A45" s="13"/>
      <c r="B45" s="24" t="str">
        <f>IF(Hlasování!B55="","",Hlasování!B55)</f>
        <v/>
      </c>
      <c r="C45" s="59" t="str">
        <f>IF(Hlasování!C55="","",Hlasování!C55)</f>
        <v/>
      </c>
      <c r="D45" s="21" t="str">
        <f>IF(Hlasování!D55="","",Hlasování!D55)</f>
        <v/>
      </c>
      <c r="E45" s="16" t="str">
        <f t="shared" si="1"/>
        <v/>
      </c>
      <c r="F45" s="20"/>
      <c r="G45" s="19"/>
      <c r="H45" s="13"/>
    </row>
    <row r="46" spans="1:8" ht="29.15" customHeight="1" x14ac:dyDescent="0.4">
      <c r="A46" s="13"/>
      <c r="B46" s="24" t="str">
        <f>IF(Hlasování!B56="","",Hlasování!B56)</f>
        <v/>
      </c>
      <c r="C46" s="59" t="str">
        <f>IF(Hlasování!C56="","",Hlasování!C56)</f>
        <v/>
      </c>
      <c r="D46" s="21" t="str">
        <f>IF(Hlasování!D56="","",Hlasování!D56)</f>
        <v/>
      </c>
      <c r="E46" s="16" t="str">
        <f t="shared" si="1"/>
        <v/>
      </c>
      <c r="F46" s="20"/>
      <c r="G46" s="19"/>
      <c r="H46" s="13"/>
    </row>
    <row r="47" spans="1:8" ht="29.15" customHeight="1" x14ac:dyDescent="0.4">
      <c r="A47" s="13"/>
      <c r="B47" s="24" t="str">
        <f>IF(Hlasování!B57="","",Hlasování!B57)</f>
        <v/>
      </c>
      <c r="C47" s="59" t="str">
        <f>IF(Hlasování!C57="","",Hlasování!C57)</f>
        <v/>
      </c>
      <c r="D47" s="21" t="str">
        <f>IF(Hlasování!D57="","",Hlasování!D57)</f>
        <v/>
      </c>
      <c r="E47" s="16" t="str">
        <f t="shared" si="1"/>
        <v/>
      </c>
      <c r="F47" s="20"/>
      <c r="G47" s="19"/>
      <c r="H47" s="13"/>
    </row>
    <row r="48" spans="1:8" ht="29.15" customHeight="1" x14ac:dyDescent="0.4">
      <c r="A48" s="13"/>
      <c r="B48" s="24" t="str">
        <f>IF(Hlasování!B58="","",Hlasování!B58)</f>
        <v/>
      </c>
      <c r="C48" s="59" t="str">
        <f>IF(Hlasování!C58="","",Hlasování!C58)</f>
        <v/>
      </c>
      <c r="D48" s="21" t="str">
        <f>IF(Hlasování!D58="","",Hlasování!D58)</f>
        <v/>
      </c>
      <c r="E48" s="16" t="str">
        <f t="shared" si="1"/>
        <v/>
      </c>
      <c r="F48" s="20"/>
      <c r="G48" s="19"/>
      <c r="H48" s="13"/>
    </row>
    <row r="49" spans="1:8" ht="29.15" customHeight="1" x14ac:dyDescent="0.4">
      <c r="A49" s="13"/>
      <c r="B49" s="24" t="str">
        <f>IF(Hlasování!B59="","",Hlasování!B59)</f>
        <v/>
      </c>
      <c r="C49" s="59" t="str">
        <f>IF(Hlasování!C59="","",Hlasování!C59)</f>
        <v/>
      </c>
      <c r="D49" s="21" t="str">
        <f>IF(Hlasování!D59="","",Hlasování!D59)</f>
        <v/>
      </c>
      <c r="E49" s="16" t="str">
        <f t="shared" si="1"/>
        <v/>
      </c>
      <c r="F49" s="20"/>
      <c r="G49" s="19"/>
      <c r="H49" s="13"/>
    </row>
    <row r="50" spans="1:8" ht="29.15" customHeight="1" x14ac:dyDescent="0.4">
      <c r="A50" s="13"/>
      <c r="B50" s="24" t="str">
        <f>IF(Hlasování!B60="","",Hlasování!B60)</f>
        <v/>
      </c>
      <c r="C50" s="59" t="str">
        <f>IF(Hlasování!C60="","",Hlasování!C60)</f>
        <v/>
      </c>
      <c r="D50" s="21" t="str">
        <f>IF(Hlasování!D60="","",Hlasování!D60)</f>
        <v/>
      </c>
      <c r="E50" s="16" t="str">
        <f t="shared" si="1"/>
        <v/>
      </c>
      <c r="F50" s="20"/>
      <c r="G50" s="19"/>
      <c r="H50" s="13"/>
    </row>
    <row r="51" spans="1:8" ht="29.15" customHeight="1" x14ac:dyDescent="0.4">
      <c r="A51" s="13"/>
      <c r="B51" s="24" t="str">
        <f>IF(Hlasování!B61="","",Hlasování!B61)</f>
        <v/>
      </c>
      <c r="C51" s="59" t="str">
        <f>IF(Hlasování!C61="","",Hlasování!C61)</f>
        <v/>
      </c>
      <c r="D51" s="21" t="str">
        <f>IF(Hlasování!D61="","",Hlasování!D61)</f>
        <v/>
      </c>
      <c r="E51" s="16" t="str">
        <f t="shared" si="1"/>
        <v/>
      </c>
      <c r="F51" s="20"/>
      <c r="G51" s="19"/>
      <c r="H51" s="13"/>
    </row>
    <row r="52" spans="1:8" ht="29.15" customHeight="1" x14ac:dyDescent="0.4">
      <c r="A52" s="13"/>
      <c r="B52" s="24" t="str">
        <f>IF(Hlasování!B62="","",Hlasování!B62)</f>
        <v/>
      </c>
      <c r="C52" s="59" t="str">
        <f>IF(Hlasování!C62="","",Hlasování!C62)</f>
        <v/>
      </c>
      <c r="D52" s="21" t="str">
        <f>IF(Hlasování!D62="","",Hlasování!D62)</f>
        <v/>
      </c>
      <c r="E52" s="16" t="str">
        <f t="shared" si="1"/>
        <v/>
      </c>
      <c r="F52" s="20"/>
      <c r="G52" s="19"/>
      <c r="H52" s="13"/>
    </row>
    <row r="53" spans="1:8" ht="29.15" customHeight="1" x14ac:dyDescent="0.4">
      <c r="A53" s="13"/>
      <c r="B53" s="24" t="str">
        <f>IF(Hlasování!B63="","",Hlasování!B63)</f>
        <v/>
      </c>
      <c r="C53" s="59" t="str">
        <f>IF(Hlasování!C63="","",Hlasování!C63)</f>
        <v/>
      </c>
      <c r="D53" s="21" t="str">
        <f>IF(Hlasování!D63="","",Hlasování!D63)</f>
        <v/>
      </c>
      <c r="E53" s="16" t="str">
        <f t="shared" si="1"/>
        <v/>
      </c>
      <c r="F53" s="20"/>
      <c r="G53" s="19"/>
      <c r="H53" s="13"/>
    </row>
    <row r="54" spans="1:8" ht="29.15" customHeight="1" x14ac:dyDescent="0.4">
      <c r="A54" s="13"/>
      <c r="B54" s="24" t="str">
        <f>IF(Hlasování!B64="","",Hlasování!B64)</f>
        <v/>
      </c>
      <c r="C54" s="59" t="str">
        <f>IF(Hlasování!C64="","",Hlasování!C64)</f>
        <v/>
      </c>
      <c r="D54" s="21" t="str">
        <f>IF(Hlasování!D64="","",Hlasování!D64)</f>
        <v/>
      </c>
      <c r="E54" s="16" t="str">
        <f t="shared" si="1"/>
        <v/>
      </c>
      <c r="F54" s="20"/>
      <c r="G54" s="19"/>
      <c r="H54" s="13"/>
    </row>
    <row r="55" spans="1:8" ht="29.15" customHeight="1" x14ac:dyDescent="0.4">
      <c r="A55" s="13"/>
      <c r="B55" s="24" t="str">
        <f>IF(Hlasování!B65="","",Hlasování!B65)</f>
        <v/>
      </c>
      <c r="C55" s="59" t="str">
        <f>IF(Hlasování!C65="","",Hlasování!C65)</f>
        <v/>
      </c>
      <c r="D55" s="21" t="str">
        <f>IF(Hlasování!D65="","",Hlasování!D65)</f>
        <v/>
      </c>
      <c r="E55" s="16" t="str">
        <f t="shared" si="1"/>
        <v/>
      </c>
      <c r="F55" s="20"/>
      <c r="G55" s="19"/>
      <c r="H55" s="13"/>
    </row>
    <row r="56" spans="1:8" ht="29.15" customHeight="1" x14ac:dyDescent="0.4">
      <c r="A56" s="13"/>
      <c r="B56" s="24" t="str">
        <f>IF(Hlasování!B66="","",Hlasování!B66)</f>
        <v/>
      </c>
      <c r="C56" s="59" t="str">
        <f>IF(Hlasování!C66="","",Hlasování!C66)</f>
        <v/>
      </c>
      <c r="D56" s="21" t="str">
        <f>IF(Hlasování!D66="","",Hlasování!D66)</f>
        <v/>
      </c>
      <c r="E56" s="16" t="str">
        <f t="shared" si="1"/>
        <v/>
      </c>
      <c r="F56" s="20"/>
      <c r="G56" s="19"/>
      <c r="H56" s="13"/>
    </row>
    <row r="57" spans="1:8" ht="29.15" customHeight="1" x14ac:dyDescent="0.4">
      <c r="A57" s="13"/>
      <c r="B57" s="24" t="str">
        <f>IF(Hlasování!B67="","",Hlasování!B67)</f>
        <v/>
      </c>
      <c r="C57" s="59" t="str">
        <f>IF(Hlasování!C67="","",Hlasování!C67)</f>
        <v/>
      </c>
      <c r="D57" s="21" t="str">
        <f>IF(Hlasování!D67="","",Hlasování!D67)</f>
        <v/>
      </c>
      <c r="E57" s="16" t="str">
        <f t="shared" si="1"/>
        <v/>
      </c>
      <c r="F57" s="20"/>
      <c r="G57" s="19"/>
      <c r="H57" s="13"/>
    </row>
    <row r="58" spans="1:8" ht="29.15" customHeight="1" x14ac:dyDescent="0.4">
      <c r="A58" s="13"/>
      <c r="B58" s="24" t="str">
        <f>IF(Hlasování!B68="","",Hlasování!B68)</f>
        <v/>
      </c>
      <c r="C58" s="59" t="str">
        <f>IF(Hlasování!C68="","",Hlasování!C68)</f>
        <v/>
      </c>
      <c r="D58" s="21" t="str">
        <f>IF(Hlasování!D68="","",Hlasování!D68)</f>
        <v/>
      </c>
      <c r="E58" s="16" t="str">
        <f t="shared" si="1"/>
        <v/>
      </c>
      <c r="F58" s="20"/>
      <c r="G58" s="19"/>
      <c r="H58" s="13"/>
    </row>
    <row r="59" spans="1:8" ht="29.15" customHeight="1" x14ac:dyDescent="0.4">
      <c r="A59" s="13"/>
      <c r="B59" s="24" t="str">
        <f>IF(Hlasování!B69="","",Hlasování!B69)</f>
        <v/>
      </c>
      <c r="C59" s="59" t="str">
        <f>IF(Hlasování!C69="","",Hlasování!C69)</f>
        <v/>
      </c>
      <c r="D59" s="21" t="str">
        <f>IF(Hlasování!D69="","",Hlasování!D69)</f>
        <v/>
      </c>
      <c r="E59" s="16" t="str">
        <f t="shared" si="1"/>
        <v/>
      </c>
      <c r="F59" s="20"/>
      <c r="G59" s="19"/>
      <c r="H59" s="13"/>
    </row>
    <row r="60" spans="1:8" ht="29.15" customHeight="1" x14ac:dyDescent="0.4">
      <c r="A60" s="13"/>
      <c r="B60" s="24" t="str">
        <f>IF(Hlasování!B70="","",Hlasování!B70)</f>
        <v/>
      </c>
      <c r="C60" s="59" t="str">
        <f>IF(Hlasování!C70="","",Hlasování!C70)</f>
        <v/>
      </c>
      <c r="D60" s="21" t="str">
        <f>IF(Hlasování!D70="","",Hlasování!D70)</f>
        <v/>
      </c>
      <c r="E60" s="16" t="str">
        <f t="shared" si="1"/>
        <v/>
      </c>
      <c r="F60" s="20"/>
      <c r="G60" s="19"/>
      <c r="H60" s="13"/>
    </row>
    <row r="61" spans="1:8" ht="29.15" customHeight="1" x14ac:dyDescent="0.4">
      <c r="A61" s="13"/>
      <c r="B61" s="24" t="str">
        <f>IF(Hlasování!B71="","",Hlasování!B71)</f>
        <v/>
      </c>
      <c r="C61" s="59" t="str">
        <f>IF(Hlasování!C71="","",Hlasování!C71)</f>
        <v/>
      </c>
      <c r="D61" s="21" t="str">
        <f>IF(Hlasování!D71="","",Hlasování!D71)</f>
        <v/>
      </c>
      <c r="E61" s="16" t="str">
        <f t="shared" si="1"/>
        <v/>
      </c>
      <c r="F61" s="20"/>
      <c r="G61" s="19"/>
      <c r="H61" s="13"/>
    </row>
    <row r="62" spans="1:8" ht="29.15" customHeight="1" x14ac:dyDescent="0.4">
      <c r="A62" s="13"/>
      <c r="B62" s="24" t="str">
        <f>IF(Hlasování!B72="","",Hlasování!B72)</f>
        <v/>
      </c>
      <c r="C62" s="59" t="str">
        <f>IF(Hlasování!C72="","",Hlasování!C72)</f>
        <v/>
      </c>
      <c r="D62" s="21" t="str">
        <f>IF(Hlasování!D72="","",Hlasování!D72)</f>
        <v/>
      </c>
      <c r="E62" s="16" t="str">
        <f t="shared" si="1"/>
        <v/>
      </c>
      <c r="F62" s="20"/>
      <c r="G62" s="19"/>
      <c r="H62" s="13"/>
    </row>
    <row r="63" spans="1:8" ht="29.15" customHeight="1" x14ac:dyDescent="0.4">
      <c r="A63" s="13"/>
      <c r="B63" s="24" t="str">
        <f>IF(Hlasování!B73="","",Hlasování!B73)</f>
        <v/>
      </c>
      <c r="C63" s="59" t="str">
        <f>IF(Hlasování!C73="","",Hlasování!C73)</f>
        <v/>
      </c>
      <c r="D63" s="21" t="str">
        <f>IF(Hlasování!D73="","",Hlasování!D73)</f>
        <v/>
      </c>
      <c r="E63" s="16" t="str">
        <f t="shared" si="1"/>
        <v/>
      </c>
      <c r="F63" s="20"/>
      <c r="G63" s="19"/>
      <c r="H63" s="13"/>
    </row>
    <row r="64" spans="1:8" ht="29.15" customHeight="1" x14ac:dyDescent="0.4">
      <c r="A64" s="13"/>
      <c r="B64" s="24" t="str">
        <f>IF(Hlasování!B74="","",Hlasování!B74)</f>
        <v/>
      </c>
      <c r="C64" s="59" t="str">
        <f>IF(Hlasování!C74="","",Hlasování!C74)</f>
        <v/>
      </c>
      <c r="D64" s="21" t="str">
        <f>IF(Hlasování!D74="","",Hlasování!D74)</f>
        <v/>
      </c>
      <c r="E64" s="16" t="str">
        <f t="shared" si="1"/>
        <v/>
      </c>
      <c r="F64" s="20"/>
      <c r="G64" s="19"/>
      <c r="H64" s="13"/>
    </row>
    <row r="65" spans="1:8" ht="29.15" customHeight="1" x14ac:dyDescent="0.4">
      <c r="A65" s="13"/>
      <c r="B65" s="24" t="str">
        <f>IF(Hlasování!B75="","",Hlasování!B75)</f>
        <v/>
      </c>
      <c r="C65" s="59" t="str">
        <f>IF(Hlasování!C75="","",Hlasování!C75)</f>
        <v/>
      </c>
      <c r="D65" s="21" t="str">
        <f>IF(Hlasování!D75="","",Hlasování!D75)</f>
        <v/>
      </c>
      <c r="E65" s="16" t="str">
        <f t="shared" si="1"/>
        <v/>
      </c>
      <c r="F65" s="20"/>
      <c r="G65" s="19"/>
      <c r="H65" s="13"/>
    </row>
    <row r="66" spans="1:8" ht="29.15" customHeight="1" x14ac:dyDescent="0.4">
      <c r="A66" s="13"/>
      <c r="B66" s="24" t="str">
        <f>IF(Hlasování!B76="","",Hlasování!B76)</f>
        <v/>
      </c>
      <c r="C66" s="59" t="str">
        <f>IF(Hlasování!C76="","",Hlasování!C76)</f>
        <v/>
      </c>
      <c r="D66" s="21" t="str">
        <f>IF(Hlasování!D76="","",Hlasování!D76)</f>
        <v/>
      </c>
      <c r="E66" s="16" t="str">
        <f t="shared" si="1"/>
        <v/>
      </c>
      <c r="F66" s="20"/>
      <c r="G66" s="19"/>
      <c r="H66" s="13"/>
    </row>
    <row r="67" spans="1:8" ht="29.15" customHeight="1" x14ac:dyDescent="0.4">
      <c r="A67" s="13"/>
      <c r="B67" s="24" t="str">
        <f>IF(Hlasování!B77="","",Hlasování!B77)</f>
        <v/>
      </c>
      <c r="C67" s="59" t="str">
        <f>IF(Hlasování!C77="","",Hlasování!C77)</f>
        <v/>
      </c>
      <c r="D67" s="21" t="str">
        <f>IF(Hlasování!D77="","",Hlasování!D77)</f>
        <v/>
      </c>
      <c r="E67" s="16" t="str">
        <f t="shared" si="1"/>
        <v/>
      </c>
      <c r="F67" s="20"/>
      <c r="G67" s="19"/>
      <c r="H67" s="13"/>
    </row>
    <row r="68" spans="1:8" x14ac:dyDescent="0.4">
      <c r="A68" s="2"/>
      <c r="B68" s="2"/>
      <c r="C68" s="38"/>
      <c r="D68" s="22">
        <f>SUM(D8:D67)</f>
        <v>0</v>
      </c>
      <c r="E68" s="23">
        <f>SUM(E8:E67)</f>
        <v>0</v>
      </c>
      <c r="F68" s="2"/>
      <c r="G68" s="2"/>
      <c r="H68" s="2"/>
    </row>
    <row r="69" spans="1:8" s="3" customFormat="1" ht="8.15" x14ac:dyDescent="0.25">
      <c r="A69" s="8"/>
      <c r="B69" s="8"/>
      <c r="C69" s="46"/>
      <c r="D69" s="8"/>
      <c r="E69" s="8"/>
      <c r="F69" s="8"/>
      <c r="G69" s="8"/>
      <c r="H69" s="8"/>
    </row>
    <row r="70" spans="1:8" x14ac:dyDescent="0.4">
      <c r="C70" s="47"/>
    </row>
    <row r="71" spans="1:8" x14ac:dyDescent="0.4">
      <c r="C71" s="47"/>
    </row>
    <row r="72" spans="1:8" x14ac:dyDescent="0.4">
      <c r="C72" s="47"/>
    </row>
  </sheetData>
  <mergeCells count="4">
    <mergeCell ref="D7:E7"/>
    <mergeCell ref="B2:G3"/>
    <mergeCell ref="B4:G4"/>
    <mergeCell ref="B5:G5"/>
  </mergeCells>
  <conditionalFormatting sqref="B8:G67">
    <cfRule type="expression" dxfId="3" priority="10">
      <formula>#REF!="N"</formula>
    </cfRule>
  </conditionalFormatting>
  <conditionalFormatting sqref="D68:E68">
    <cfRule type="cellIs" dxfId="2" priority="1" operator="notEqual">
      <formula>1</formula>
    </cfRule>
  </conditionalFormatting>
  <conditionalFormatting sqref="G8:G67">
    <cfRule type="expression" dxfId="1" priority="12">
      <formula>AND(#REF!="Z",$G8="")</formula>
    </cfRule>
  </conditionalFormatting>
  <conditionalFormatting sqref="G69">
    <cfRule type="expression" dxfId="0" priority="4">
      <formula>AND($F69="Z",$G69="")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91" fitToHeight="0" orientation="portrait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Návod</vt:lpstr>
      <vt:lpstr>Hlasování</vt:lpstr>
      <vt:lpstr>Prezenční listina</vt:lpstr>
      <vt:lpstr>Hlasování!Print_Area</vt:lpstr>
      <vt:lpstr>Návod!Print_Area</vt:lpstr>
      <vt:lpstr>'Prezenční listina'!Print_Area</vt:lpstr>
      <vt:lpstr>'Prezenční listina'!Print_Titles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Stískalová Pavlína</dc:creator>
  <cp:lastModifiedBy>Stískalová Pavlína</cp:lastModifiedBy>
  <cp:lastPrinted>2023-06-16T09:16:09Z</cp:lastPrinted>
  <dcterms:created xsi:type="dcterms:W3CDTF">2023-06-06T11:53:25Z</dcterms:created>
  <dcterms:modified xsi:type="dcterms:W3CDTF">2023-06-20T10:14:10Z</dcterms:modified>
</cp:coreProperties>
</file>